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USER\Desktop\DOCUMENTOS PLANEACIÓN\"/>
    </mc:Choice>
  </mc:AlternateContent>
  <xr:revisionPtr revIDLastSave="0" documentId="8_{07957BF2-E445-4151-894D-807F9511C822}" xr6:coauthVersionLast="47" xr6:coauthVersionMax="47" xr10:uidLastSave="{00000000-0000-0000-0000-000000000000}"/>
  <bookViews>
    <workbookView xWindow="-108" yWindow="-108" windowWidth="23256" windowHeight="12456" tabRatio="873" xr2:uid="{00000000-000D-0000-FFFF-FFFF00000000}"/>
  </bookViews>
  <sheets>
    <sheet name="1. POA DIR Y GER" sheetId="1" r:id="rId1"/>
    <sheet name="2. POA GPAU" sheetId="17" r:id="rId2"/>
    <sheet name="3. POA CALIDAD" sheetId="18" r:id="rId3"/>
    <sheet name="4. POA TTHH" sheetId="19" r:id="rId4"/>
    <sheet name="5. POA AMB. FISICO" sheetId="20" r:id="rId5"/>
    <sheet name="6. POA FINANCIERO" sheetId="21" r:id="rId6"/>
    <sheet name="7. POA JURIDICO" sheetId="22" r:id="rId7"/>
    <sheet name="8. POA CONTROL INTERNO" sheetId="23" r:id="rId8"/>
    <sheet name="9. POA GESTIÓN INFORMACIÓN" sheetId="24" r:id="rId9"/>
    <sheet name="10. POA CONS. EXTERNA" sheetId="25" r:id="rId10"/>
    <sheet name="11. POA COMPLEMENTARIOS" sheetId="26" r:id="rId11"/>
    <sheet name="12. POA HOSP. Y CIRUGIA" sheetId="27" r:id="rId12"/>
    <sheet name="13. POA GESTIÓN RIESGO" sheetId="28" r:id="rId13"/>
    <sheet name="14. POA URGENCIAS" sheetId="30" r:id="rId14"/>
  </sheets>
  <definedNames>
    <definedName name="NombreRango1" localSheetId="0">'1. POA DIR Y GER'!$B$1:$AM$8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1" roundtripDataSignature="AMtx7minZOAp8RiXDMzpAwO1O2xMqtKRug=="/>
    </ext>
  </extLst>
</workbook>
</file>

<file path=xl/calcChain.xml><?xml version="1.0" encoding="utf-8"?>
<calcChain xmlns="http://schemas.openxmlformats.org/spreadsheetml/2006/main">
  <c r="CF16" i="26" l="1"/>
  <c r="CF17" i="24"/>
  <c r="CF41" i="22"/>
  <c r="CF73" i="21"/>
  <c r="CF46" i="20"/>
  <c r="CF56" i="19"/>
  <c r="CF62" i="18"/>
  <c r="CF47" i="17"/>
  <c r="CF63" i="1"/>
  <c r="CF18" i="30"/>
  <c r="CF24" i="28"/>
  <c r="CF32" i="27"/>
  <c r="CF36" i="25"/>
  <c r="CF37" i="23"/>
  <c r="CF53" i="1" l="1"/>
  <c r="CF60" i="1" l="1"/>
  <c r="CF57" i="1"/>
  <c r="CF55" i="1"/>
  <c r="CF51" i="1"/>
  <c r="CF48" i="1"/>
  <c r="CF46" i="1"/>
  <c r="CF44" i="1"/>
  <c r="CF42" i="1"/>
  <c r="CF40" i="1"/>
  <c r="CF37" i="1"/>
  <c r="CF32" i="1"/>
  <c r="CF29" i="1"/>
  <c r="CF24" i="1"/>
  <c r="CF22" i="1"/>
  <c r="CF16" i="1"/>
  <c r="CF13" i="1"/>
  <c r="CF9" i="1"/>
</calcChain>
</file>

<file path=xl/sharedStrings.xml><?xml version="1.0" encoding="utf-8"?>
<sst xmlns="http://schemas.openxmlformats.org/spreadsheetml/2006/main" count="5738" uniqueCount="951">
  <si>
    <t>POA PROCESO DIRECCIONAMIENTO Y GERENCIA</t>
  </si>
  <si>
    <t>OBJETIVOS ESTRATEGICOS PDI</t>
  </si>
  <si>
    <t>OBJETIVOS ESPECIFICOS PDI</t>
  </si>
  <si>
    <t>META</t>
  </si>
  <si>
    <t>INDICADOR META</t>
  </si>
  <si>
    <t>FORMULA DE INDICADOR</t>
  </si>
  <si>
    <t>METAS MENSUALIZADAS</t>
  </si>
  <si>
    <t>ACTIVIDADES METAS ANUALES</t>
  </si>
  <si>
    <t>CRONOGRAMA DE ACTIVIDADES</t>
  </si>
  <si>
    <t>OBSERVACIONES</t>
  </si>
  <si>
    <t>RESPONSABLE    (Nombre y Cargo)</t>
  </si>
  <si>
    <t>SEG</t>
  </si>
  <si>
    <t>ENE</t>
  </si>
  <si>
    <t>FEB</t>
  </si>
  <si>
    <t>MAR</t>
  </si>
  <si>
    <t>ABR</t>
  </si>
  <si>
    <t>MAY</t>
  </si>
  <si>
    <t>JUN</t>
  </si>
  <si>
    <t>JUL</t>
  </si>
  <si>
    <t>AGO</t>
  </si>
  <si>
    <t>SEP</t>
  </si>
  <si>
    <t>OCT</t>
  </si>
  <si>
    <t>NOV</t>
  </si>
  <si>
    <t>DIC</t>
  </si>
  <si>
    <t>ACUM</t>
  </si>
  <si>
    <t>E</t>
  </si>
  <si>
    <t>F</t>
  </si>
  <si>
    <t>M</t>
  </si>
  <si>
    <t>A</t>
  </si>
  <si>
    <t>J</t>
  </si>
  <si>
    <t>S</t>
  </si>
  <si>
    <t>O</t>
  </si>
  <si>
    <t>N</t>
  </si>
  <si>
    <t>D</t>
  </si>
  <si>
    <t>SEGUIMIENTO</t>
  </si>
  <si>
    <t>I TRIMESTRE</t>
  </si>
  <si>
    <t>II TRIMESTRE</t>
  </si>
  <si>
    <t>III TRIMESTRE</t>
  </si>
  <si>
    <t>IV TRIMESTRE</t>
  </si>
  <si>
    <t>1. Optimizar la Gestión Financiera del Hospital San Rafael.</t>
  </si>
  <si>
    <t>Aumentar la generación de ingresos por venta de servicios y gestionar su recaudo efectivo.</t>
  </si>
  <si>
    <t>PROY</t>
  </si>
  <si>
    <t>X</t>
  </si>
  <si>
    <t>Líderes procesos gestión financiera- misional - planeación</t>
  </si>
  <si>
    <t>Elaborar informe de Seguimiento</t>
  </si>
  <si>
    <t>Presentar  Informe de Seguimiento</t>
  </si>
  <si>
    <t xml:space="preserve">Radicar informe de Seguimiento </t>
  </si>
  <si>
    <t>Cumplimiento reuniones trimestrales de seguimiento</t>
  </si>
  <si>
    <t>Reuniones de seguimiento realizadas / Reuniones programadas X 100</t>
  </si>
  <si>
    <t>Lider Planeación</t>
  </si>
  <si>
    <t>Consolidar información trimestral a partir de los tableros de gestión</t>
  </si>
  <si>
    <t xml:space="preserve">Presentar resultados en Comité de Gestión y Desempeño Institucional </t>
  </si>
  <si>
    <t>1.3. Al final de cada anualidad tener estructurado un plan de mercadeo articulado con el área de comunicaciones como estrategia para incrementar la venta de servicios.</t>
  </si>
  <si>
    <t>Documento Plan de Mercadeo</t>
  </si>
  <si>
    <t>Revisión del Plan de Mercadeo existente</t>
  </si>
  <si>
    <t>Ajuste del Plan de Mercadeo existente</t>
  </si>
  <si>
    <t xml:space="preserve">Implementación del plan de mercadeo </t>
  </si>
  <si>
    <t>Desplegar acciones del plan</t>
  </si>
  <si>
    <t>Matriz de contratos actualizada</t>
  </si>
  <si>
    <t xml:space="preserve">Actualizar mensualmente los contratos suscritos por la ESE. </t>
  </si>
  <si>
    <t>Lider Planeación y Gestión Financiera</t>
  </si>
  <si>
    <t>Seguimiento mensual de tarifas por venta de servicios y costos para los contratos de ventas de servicios.</t>
  </si>
  <si>
    <t>2. Fortalecer la Capacidad Institucional de la ESE.</t>
  </si>
  <si>
    <t>Asegurar el desarrollo del modelo metodológico integral de los sistemas de calidad del hospital</t>
  </si>
  <si>
    <t xml:space="preserve">2.1. Seguimiento al Direccionamiento Estrategico de la ESE. </t>
  </si>
  <si>
    <t>% cumplimiento del seguimiento a acciones programadas en plan de manejo de riesgos</t>
  </si>
  <si>
    <t>Acciones del Plan de Acción Programadas con Seguimiento / Total Acciones de Plan de Acción</t>
  </si>
  <si>
    <t>Revisar la Publicación del Plan de Desarrollo Institucional</t>
  </si>
  <si>
    <t xml:space="preserve">Verificar la Publicación Mapa de Procesos </t>
  </si>
  <si>
    <t xml:space="preserve">Realizar el seguimiento al Direccionamiento estrategico </t>
  </si>
  <si>
    <t>2.2. Realizar el inventario documental  y normalizar el 30% de la documentación relacionada con el proceso acorde al Acuerdo 002 de 2021.</t>
  </si>
  <si>
    <t>% de documentos normalizados</t>
  </si>
  <si>
    <t>Documentos nuevos del proceso normalizados / Total de documentos nuevos en el proceso</t>
  </si>
  <si>
    <t>Realizar inventario de documentos a actualizar en la vigencia</t>
  </si>
  <si>
    <t>Lideres de procesos</t>
  </si>
  <si>
    <t>Elaborar cronograma de actualizaciòn  y entregarlo al área de Calidad</t>
  </si>
  <si>
    <t>Aplicar procedimiento de actualizaciòn documental según cronograma</t>
  </si>
  <si>
    <t>2.3. Realizar seguimiento trimestral al mapa de riesgos institucional</t>
  </si>
  <si>
    <t>Acciones de plan de manejo con seguimiento / total acciones de plan de manejo de riesgos programadas</t>
  </si>
  <si>
    <t>Actualizar el contexto estratégico</t>
  </si>
  <si>
    <t>Identificar nuevos riesgos de ser necesario</t>
  </si>
  <si>
    <t>Definir nuevas acciones para aquellos riesgos con valoración en zona diferente a "bajo riesgo"</t>
  </si>
  <si>
    <t>Realizar el seguimiento a la matriz de riesgos trimestralmente y reportarlo a la oficina de planeación</t>
  </si>
  <si>
    <t>Cumplimiento plan de mejora de estándares relacionados con el procesos</t>
  </si>
  <si>
    <t>(No. Actividades  priorizadas Cumplidas del Plan de Mejora de los Estándares de Acreditación / No. Total de Actividades Establecidas en Plan de Mejora de los  estándares del proceso</t>
  </si>
  <si>
    <t>Determinar acciones de mejora a partir de última autoevaluación</t>
  </si>
  <si>
    <t>Levantar plan de mejora según acciones priorizadas</t>
  </si>
  <si>
    <t>Gestionar la realización de las acciones de mejora</t>
  </si>
  <si>
    <t>2.5. Realizar seguimiento al Plan Anticorrupción de la Entidad</t>
  </si>
  <si>
    <t>% Cumplimiento cronograma de reuniones de seguimiento al Plan Anticorrupción</t>
  </si>
  <si>
    <t>No reuniones realizadas / No reuniones programadas</t>
  </si>
  <si>
    <t xml:space="preserve">Elaborar y publicar Plan Anticorrupción </t>
  </si>
  <si>
    <t>Lider Planeación - Control Interno</t>
  </si>
  <si>
    <t>Realizar reuniòn trimestral de seguimiento</t>
  </si>
  <si>
    <t>2.6. Hacer seguimiento a la implementación de la Resolución 1519 del 2020 MINTIC.</t>
  </si>
  <si>
    <t xml:space="preserve">% cumplimiento de publicación de información establecida en ley de transparencia </t>
  </si>
  <si>
    <t xml:space="preserve">Activos de información publicados oportunamente / Total de activos de información a publicar </t>
  </si>
  <si>
    <t>Elaborar matriz de control de cumplimiento de publicación de información</t>
  </si>
  <si>
    <t>Lider Comunicaciones y TICS</t>
  </si>
  <si>
    <t xml:space="preserve">Realizar seguimiento a la publicación oportuna de la información </t>
  </si>
  <si>
    <t xml:space="preserve">3. Garantizar la legitimidad del Hospital a través de la prestación servicios Humanizados y Seguros, soportada en el respeto por los derechos de los usuarios, la participación ciudadana y compromiso por lo ético. </t>
  </si>
  <si>
    <t>Fortalecer la confianza de la ciudadanía en la ESE.</t>
  </si>
  <si>
    <t>3.1. Gestionar los proyectos de renovación de infraestructura y/o tecnológica radicados y/o viabilizados en el Plan Bienal del Departamento.</t>
  </si>
  <si>
    <t>Porcentaje de cumplimiento en cronograma de los documentos realizados.</t>
  </si>
  <si>
    <t>No. de proyectos realizados / Total proyectos programados</t>
  </si>
  <si>
    <t xml:space="preserve">Elaborar el cronograma de  fechas de generación de los documentos </t>
  </si>
  <si>
    <t>Presentar y gestionar viabilidad a los proyectos</t>
  </si>
  <si>
    <t>3.2. Evaluar la implementación del aplicativo o sistema de información de la ESE.</t>
  </si>
  <si>
    <t>Porcentaje avance del desarrollo de la aplicaciónes.</t>
  </si>
  <si>
    <t>Actividades desarrolladas según cronograma / actividades programadas</t>
  </si>
  <si>
    <t xml:space="preserve">Formular y viabilizar proyecto </t>
  </si>
  <si>
    <t xml:space="preserve">Realizar seguimiento a las actividades de  implantación del proyecto </t>
  </si>
  <si>
    <t xml:space="preserve">3.3.  Diseñar e Implementar un Plan de Comunicaciones que responda a las necesidades de mejora continua en identidad, imagen y cultura organizacional, al igual que un programa de Comunicación 2.0 </t>
  </si>
  <si>
    <t>% cumplimiento acciones del plan para la anualidad</t>
  </si>
  <si>
    <t>Acciones del plan  realizadas /  Acciones ejecutadas</t>
  </si>
  <si>
    <t>3.4. Realizar 2 seguimientos anuales al cumplimiento de las acciones de los convenios interadministrativos suscritos por la ESE</t>
  </si>
  <si>
    <t xml:space="preserve">% de Seguimientos y evaluación  de convenios </t>
  </si>
  <si>
    <t>No. de evaluaciones realizadas / No. de convenios suscritos y vigentes de la ESE.</t>
  </si>
  <si>
    <t xml:space="preserve">Elaborar el cronograma de  seguimiento a convenios </t>
  </si>
  <si>
    <t>Supervisores de Convenios</t>
  </si>
  <si>
    <t>Presentar al area de planeación informe y seguimientos por parte del supervisor.</t>
  </si>
  <si>
    <t>4.  Fortalecer la gestión del conocimiento y memoria institucional.</t>
  </si>
  <si>
    <t>Desarrollar el modelo metodológico de gestión y transferencia del conocimiento</t>
  </si>
  <si>
    <t>% actividades realizadas / Actividades programadas</t>
  </si>
  <si>
    <t xml:space="preserve">Elaborar el cronograma de  actividades de generación de los documentos </t>
  </si>
  <si>
    <t xml:space="preserve">Hacer seguimiento al cronograma de actividades </t>
  </si>
  <si>
    <t>Numero de inicitivas interinstitucionales con seguimiento / No. De Iniciativas de Investigación Propuestos</t>
  </si>
  <si>
    <t xml:space="preserve">Participar en espacios con diferentes actores del Hospital para definir y/o diseñar investigaciones, metodologias y convocatorias, </t>
  </si>
  <si>
    <t xml:space="preserve">Crear el manual de manejo del repositorio </t>
  </si>
  <si>
    <t>5. Generar respuestas en salud a las necesidades de la población objeto, a través de servicios con calidad, apropiados y  oportunos en el marco de un modelo de operación por redes integrales e integradas.</t>
  </si>
  <si>
    <t xml:space="preserve">Liderar una gestión institucional hacia la mejora de la accesibilidad a los servicios y la obtención de niveles deseados de satisfacción de los usuarios, desarrollando un modelo de operación por redes integrales e integradas. </t>
  </si>
  <si>
    <t>5.1. Formular o actualizar los proyectos de inversión para el fortalecimiento de la infraestructura y dotación del hospital, en cumplimiento del Plan Bienal de Inversiones</t>
  </si>
  <si>
    <t xml:space="preserve">% proyectos radicados en Secretaría de salud Departamental </t>
  </si>
  <si>
    <t>Total proyectos radicados y actualizados / Total proyectos a formular o actualizar según plan bienal de inversiones en salud</t>
  </si>
  <si>
    <t xml:space="preserve">Revisar y/o actualizar los proyectos radicados para el fortalecimiento de infraestructura y dotación. </t>
  </si>
  <si>
    <t>Formular y radicar nuevos proyectos segùn necesidades identificadas</t>
  </si>
  <si>
    <t>Ajustar según observaciones de Secretaría de Slud del Departamento</t>
  </si>
  <si>
    <t>5.2. Actualizar el Portafolio de Servicios según la propuesta por Subredes Integradas de Servicios de Salud</t>
  </si>
  <si>
    <t>% Actualización de Portafolio de Servicios</t>
  </si>
  <si>
    <t>Servicios habilitados y reportados / Servicios ofertados por la ESE</t>
  </si>
  <si>
    <t xml:space="preserve">Reportar oportunamente novedades ante Secretaría de Salud Dptal </t>
  </si>
  <si>
    <t>Lider Planeación y Gestión del Riesgo</t>
  </si>
  <si>
    <t>Actualizar portafolio según novedades reportadas</t>
  </si>
  <si>
    <t>POA PROCESO GESTIÓN DE LA PARTICIPACIÓN Y ATENCIÓN AL USUARIO</t>
  </si>
  <si>
    <t>Garantizar la generación y recaudo de los ingresos</t>
  </si>
  <si>
    <t>1.1. Realizar  rondas administrativas en los servicios de hospitalización.</t>
  </si>
  <si>
    <t>Porcentaje de cumplimiento de las rondas administrativas</t>
  </si>
  <si>
    <t>Número de rondas administrativas realizadas/ número de rondas administrativas programadas</t>
  </si>
  <si>
    <t>Diligenciar el formato de registro de rondas hospitalarias normalizado y codificado</t>
  </si>
  <si>
    <t>Lider GPAU</t>
  </si>
  <si>
    <t>Difundir los derechos y deberes de los usuarios</t>
  </si>
  <si>
    <t>Socializar los hallazgos y resultados de las rondas hospitalarias en el comité mensual de Atención al Usuario y presentar informe a gerencia de forma trimestral.</t>
  </si>
  <si>
    <t>1.2. Implementar acciones que generen corresponsabilidad por parte de los usuarios y garantizar el cumplimiento de las citas asignadas</t>
  </si>
  <si>
    <t>Porcentaje de  cumplimiento en las estrategias implementadas</t>
  </si>
  <si>
    <t>Acciones implementadas / acciones programadas</t>
  </si>
  <si>
    <t>Confirmar citas programadas a usuarios</t>
  </si>
  <si>
    <t>Programar talleres de forma bimmensual de corresponsabilidad para usuarios inasistentes a consultas</t>
  </si>
  <si>
    <t>Asegurar el desarrollo del modelo metodológico integral de los sistemas de calidad del Hospital</t>
  </si>
  <si>
    <t>2.1. Realizar seguimiento trimestral al mapa de riesgos del proceso</t>
  </si>
  <si>
    <t xml:space="preserve">% cumplimiento del Monitoreo de las acciones programadas en mapa de riesgos </t>
  </si>
  <si>
    <t xml:space="preserve">Acciones con monitoreo del mapa de riesgos del proceso / total acciones del mapa de riesgos del proceso </t>
  </si>
  <si>
    <t>Realizar nueva valoración de riesgos del mapa de 2023 con tratamientos implementados al 100%</t>
  </si>
  <si>
    <t>2.2 A 31 de diciembre de 2023, se habrá ejecutado el plan de mejora establecido para dar cumplimiento de los Estándares de Acreditación Priorizados relacionados con el proceso</t>
  </si>
  <si>
    <t>Cumplimiento plan de mejora de estándares relacionados con el proceso</t>
  </si>
  <si>
    <t>(No. Actividades  priorizadas Cumplidas del Plan de Mejora de los Estándares de Acreditación / No. Total de Actividades Establecidas en Plan de Mejora de los  estándares del proceso a realizar en el periodo.</t>
  </si>
  <si>
    <t>Fortalecer la confianza de la ciudadanía en el hospital</t>
  </si>
  <si>
    <t>3.1.  Analizar e implementar acciones que impacten los principales hallazgos de las quejas y reclamos recepcionadas en el SQS.</t>
  </si>
  <si>
    <t>Porcentaje de cumplimiento de las acciones que impacten los principales hallazgos detectados a través del SQS</t>
  </si>
  <si>
    <t>Acciones implementadas que impactan los hallazgos/ Acciones programadas</t>
  </si>
  <si>
    <t>Seguimiento a la respuesta efectiva a los requerimientos ciudadanos  traves de seguimiento a respuesta de peticiones, quejas y/o reclamos</t>
  </si>
  <si>
    <t>Presentación del informe mensual en el Comité de Atención al Usuario</t>
  </si>
  <si>
    <t xml:space="preserve">3.2. Documentar, desplegar e implementar el Plan de Humanización en  los servicios de la ESE. </t>
  </si>
  <si>
    <t>Porcentaje de cumplimiento en el cronograma de implementación  del plan de humanización</t>
  </si>
  <si>
    <t>No de actividades implementadas en el Programa de Humanización de la ESE en el periodo / Total de actividades identificadas en el plan de humanización</t>
  </si>
  <si>
    <t>Realización de los talleres vivenciales</t>
  </si>
  <si>
    <t>3.3.  Implementar el plan de acción del comité de ética hospitalaria</t>
  </si>
  <si>
    <t>Porcentaje de  implementación del plan</t>
  </si>
  <si>
    <t>Ejecutar las actividades del Plan de Acción de acuerdo a cronogramanestablecido</t>
  </si>
  <si>
    <t xml:space="preserve">3.4. Al finalizar el periodo 2023 habrá definido estrategias que impacten el proyecto de vida de los funcionarios y usuarios </t>
  </si>
  <si>
    <t>Porcentaje de  cumplimiento de las estrategias de mantenimiento para fortalecer la legitimidad y confianza de la ciudadanía con el Hospital.</t>
  </si>
  <si>
    <t>Estrategias implementadas / estrategias programadas</t>
  </si>
  <si>
    <t>Desarrollar campañas para orientar a la ciudadanía en el proceso de vinculación al Sistema General de Seguridad Social en Salud</t>
  </si>
  <si>
    <t>Desarrollar jornadas de sensibilizaciòn para la exigibilidad del derecho a la salud a población vulnerable</t>
  </si>
  <si>
    <t>3.5.  Implementar en cada anualidad estrategias que permitan cumplir las expectativas de los usuarios manifestadas en los diferentes canales de expresión establecidos</t>
  </si>
  <si>
    <t>Porcentaje de estrategias implementadas que permitan cumplir con las expectativas de los usuarios</t>
  </si>
  <si>
    <t>Realizar jornadas de atención al usuario y participación social legitimando nuestro compromiso con la comunidad, en los servicios de la ESE.</t>
  </si>
  <si>
    <t>Realizar apertura de buzones en compañía de delegados de la Asociación de Usuarios del Hospital</t>
  </si>
  <si>
    <t>Asegurar el cumplimiento del objeto social y la participación comunitaria.</t>
  </si>
  <si>
    <t>3.6.  Documentar e implementar  el plan de acción de los grupos  legalmente constituidos en la ESE (Asociación de usuarios)</t>
  </si>
  <si>
    <t>Porcentaje de cumplimiento  al plan de acción de los grupos  legalmente constituidos en la ESE.</t>
  </si>
  <si>
    <t>No de actividades  en el plan de acción implementadas / Total de actividades programadas en el plan de acción</t>
  </si>
  <si>
    <t>Ampliar las bases sociales al 20% de acuerdo a la línea base de cada grupo</t>
  </si>
  <si>
    <t>Coordinar reuniones con los alcaldes del area de influencia del hospital para definir sus respresentantes - (Asociación de Usuarios)</t>
  </si>
  <si>
    <t>Elaborar los cronogramas de actividades a ejecutar en la anualidad con cada una de las formas de participación social a las que el Hospital realiza Referencia Técnica</t>
  </si>
  <si>
    <t>Ejecutar el plan de accion de cada una de las formas de participación social a las que el Hospital realiza Referencia Técnica</t>
  </si>
  <si>
    <t xml:space="preserve">3.7. Responder en los términos de ley todas las manifestaciones de los usuarios </t>
  </si>
  <si>
    <t>Porcentaje de gestión oportuna de manifestaciones del SDQS</t>
  </si>
  <si>
    <t>N° de manifestaciones gestionadas en el SDQS en los términos de ley / Total de manifestaciones en el SDQS</t>
  </si>
  <si>
    <t>Gestionar con los líderes de proceso las respuestas en términos de ley,  los requerimientos de los usuarios</t>
  </si>
  <si>
    <t>Capacitar al 100% de los funcionarios responsables por área, en las normas que obligan a responder a los usuarios en los términos de ley</t>
  </si>
  <si>
    <t>Analizar el 100% de los requerimientos del SDQS  en el comité de GPAU</t>
  </si>
  <si>
    <t>Enviar respuesta de manera oportuna a los usuarios que realizaron los requerimientos en los términos de ley</t>
  </si>
  <si>
    <t>3.8.  Capacitar un mínimo 300 personas en derechos y deberes de los usuarios y en el Sistema General de Seguridad Social en el periodo 2023</t>
  </si>
  <si>
    <t>Porcentaje de personas capacitadas</t>
  </si>
  <si>
    <t>Número de personas capacitadas / Número de personas proyectadas</t>
  </si>
  <si>
    <t>Desarrollar sesiones grupales en salas de espera de las sedes asistenciales  y en grupos organizados de la comunidad</t>
  </si>
  <si>
    <t>Registrar de personas capacitadas en el formato establecido</t>
  </si>
  <si>
    <t>Evaluar la adherencia a las capacitaciones en derechos y deberes de los usuarios</t>
  </si>
  <si>
    <t>Orientar la gestión institucional hacia la obtención de niveles deseados de satisfacción de los clientes del proceso de atención</t>
  </si>
  <si>
    <t>5.1 Caracterizar e implantar la politicas asignadas en MIPG según el Acuerdo 001 de 2021 del Hospital San Rafael</t>
  </si>
  <si>
    <t>Porcentaje de políticas implementadas</t>
  </si>
  <si>
    <t>Políticas implementadas / Políticas asignadas</t>
  </si>
  <si>
    <t>Caracterizar la politica según metodología doptada por la ESE</t>
  </si>
  <si>
    <t>Líder del Proceso</t>
  </si>
  <si>
    <t>Definir Indicadores de gestión de la Politica</t>
  </si>
  <si>
    <t>Evaluar la implementación de la politca</t>
  </si>
  <si>
    <t>POA PROCESO GESTION DE LA CALIDAD</t>
  </si>
  <si>
    <t xml:space="preserve">1.1. Garantizar el cumplimiento de estándares de Habilitación de la ESE </t>
  </si>
  <si>
    <t xml:space="preserve">Cumplimiento de Estandares de Habilitación </t>
  </si>
  <si>
    <t xml:space="preserve">N° de Estandares Cumplidos/Total de Estandares de Habilitación </t>
  </si>
  <si>
    <t>Lideres de Procesos</t>
  </si>
  <si>
    <t>Hacer segumiento a planes de mejora por estándares enmarcados en el comité de calidad.</t>
  </si>
  <si>
    <t>3. Asegurar el desarrollo e implementación del Sistema de Gestión a través de Modelo Integrado de Planeación y Gestión – MIPG.</t>
  </si>
  <si>
    <t>2.1.  Avanzar cuantitativamente en 1.2% en la evaluación de estándares de acreditación de la ESE según linea base</t>
  </si>
  <si>
    <t>Porcentaje de avance del SUA</t>
  </si>
  <si>
    <t xml:space="preserve">Promedio de calificación de autoevaluación en la vigencia evaluada/Promedio de la calificación de la autoevaluación de la vigencia anterior.       </t>
  </si>
  <si>
    <t>Revisando el cumplimiento al cronograma del PAMEC 2023</t>
  </si>
  <si>
    <t>Lider Gestión de la calidad</t>
  </si>
  <si>
    <t>Evaluando los procesos criticos resultantes de la autoevaluación de acreditación vigente</t>
  </si>
  <si>
    <t>Programar los procesos de auditoria de acuerdo a ruta critica</t>
  </si>
  <si>
    <t xml:space="preserve">2.2.  A 31 de diciembre, haber cumplido en un 90% el  programa de auditorías internas relacionadas con las caracterísitcas de calidad de la atención en salud y el cumplimiento del SOGCS </t>
  </si>
  <si>
    <t>Porcentaje de  seguimiento a los planes de mejoramiento</t>
  </si>
  <si>
    <t>Total Acciones De Mejora Ejecutadas/Total Acciones De Mejora Programadas</t>
  </si>
  <si>
    <t>Porcentaje  de cumplimiento</t>
  </si>
  <si>
    <t xml:space="preserve">No.de Comités Realizados/ No.#Comités Programados </t>
  </si>
  <si>
    <t>Revisar la creación del comité de calidad por acto administrativo</t>
  </si>
  <si>
    <t>Acta de inicio de conformación del comité de calidad</t>
  </si>
  <si>
    <t>Realizar reuniones mensuales del comité</t>
  </si>
  <si>
    <t>Evidencias de compromisos y cumplimiento de estos, en las actas</t>
  </si>
  <si>
    <t>2.4.  Evaluación de guía de manejo específica:  Hemorragias de III trimestre y trastornos hipertensivos en la gestación.</t>
  </si>
  <si>
    <t>Porcentaje  de cumplimiento de auditoría</t>
  </si>
  <si>
    <t>Número de Historias Clínicas con aplicación estricta de la guía de manejo para hemorragias del III trimestre y trastornos hipertensivos en la gestación / Total de Historias Clínicas auditadas de pacientes con edad gestacional mayor de 27 semanas atendidas en la ESE con Diagnóstico de hemorragia del III trimestre y trastornos hipertensivos en la gestación.</t>
  </si>
  <si>
    <t>Solicitando las historias que por RIPS cumplan con los codigos respectivos</t>
  </si>
  <si>
    <t>revisando las historias clinicas de pacientes con hemorragias del tercer trimestre o post parto inmediato</t>
  </si>
  <si>
    <t>Verificando el manejo de las pacientes ante esta guia de hemorragias del III trimestre y trastornos hipertensivos</t>
  </si>
  <si>
    <t xml:space="preserve">2.5.  Evaluar el grado de adherencia  de la primera causa de egreso hospitalario o de morbilidad atendida </t>
  </si>
  <si>
    <t>Porcentaje de cumplimiento de auditoría</t>
  </si>
  <si>
    <t>Número de Historias Clínicas con aplicación estricta de la guía de manejo adoptada por la ESE para el Diagnóstico de la primera causa de egreso hospitalario o de morbilidad atendida en la vigencia / Total Historias Clínicas auditadas de pacientes con el Diagnóstico de la primera causa de egreso hospitalario o de morbilidad atendida en la entidad en la vigencia</t>
  </si>
  <si>
    <t>Solicitando las historias clinicas a la primera causa de egreso en hospitalización</t>
  </si>
  <si>
    <t>Realizando las auditorias y generando informe final de auditoria</t>
  </si>
  <si>
    <t>Socializando los resultados de la Auditoria</t>
  </si>
  <si>
    <t xml:space="preserve">Porcentaje de cumplimiento        
        </t>
  </si>
  <si>
    <t>Documentos actualizados/Total de documentos</t>
  </si>
  <si>
    <t>Identificando los documentos pendientes por normalizar de acuerdo a la caracterización</t>
  </si>
  <si>
    <t>planeando el tiempo requerido para la actualización y realizando la actualizacion respectiva</t>
  </si>
  <si>
    <t>Realizar inventario de documentos normalizados por área</t>
  </si>
  <si>
    <t>Colocar firma digital al 100 % de los documentos normalizados</t>
  </si>
  <si>
    <t>Generar seguridad en los documentos avalados por Gerencia</t>
  </si>
  <si>
    <t>Socializando a los funcionarios y colaboradores la ubicación documental de cada proceso y subproceso</t>
  </si>
  <si>
    <t>2.7 A 31 de diciembre realizar seguimiento al programa de seguridad del paciente.</t>
  </si>
  <si>
    <t>% de cumplimiento del seguimiento a las actividades progamadas</t>
  </si>
  <si>
    <t>Actividades realizadas / actividades programadas</t>
  </si>
  <si>
    <t>Realizar seguimiento al programa de seguridad del paciente</t>
  </si>
  <si>
    <t xml:space="preserve">Lider Gestión de Planeación </t>
  </si>
  <si>
    <t xml:space="preserve">Realizar seguimiento a las actividades prgramadas </t>
  </si>
  <si>
    <t>Seguimiento a las socializaciones del programa con el 100% del TH de la ESE(incluye administrativos y asistenciales)</t>
  </si>
  <si>
    <t>2.8 Gestionar el 100% de los eventos adversos de la institución</t>
  </si>
  <si>
    <t>Porcentajecumplimiento</t>
  </si>
  <si>
    <t>Numero de eventos adversos analizados/ total de eventos adversos presentados</t>
  </si>
  <si>
    <t>Documentar el sistema de reporte de evento adverso</t>
  </si>
  <si>
    <t>Clasificando los eventos de seguridad</t>
  </si>
  <si>
    <t>Analizando bajo la metodologia de protocolo de londres el 100% los eventos adversos y los incidentes que lo requieran</t>
  </si>
  <si>
    <t>2.9 Realizar seguimiento trimestral al mapa de riesgos del proceso</t>
  </si>
  <si>
    <t>Monitoreos realizados al mapa de riesgos</t>
  </si>
  <si>
    <t>Monitoreos realizadaos/ Monitoreos programadas</t>
  </si>
  <si>
    <t>2.10 A 31 de diciembre, se habrá ejecutado el plan de mejora establecido para dar cumplimiento de los Estándares de Acreditación Priorizados relacionados con el proceso</t>
  </si>
  <si>
    <t>(No. Actividades  priorizadas Cumplidas del Plan de Mejora de los Estándares de Acreditación / No. Total de Actividades Establecidas en Plan de Mejora de los  estándares del proceso programadas para el periodo</t>
  </si>
  <si>
    <t>2.16. Implementar estrategia comunicativa de despliegue de los Principios y Valores de la Entidad</t>
  </si>
  <si>
    <t>% Principios y valores con despliegue en estrategia comunicativa</t>
  </si>
  <si>
    <t>Principios y valores desplegados / Principios y valores a desplegar segòn cronograma</t>
  </si>
  <si>
    <t xml:space="preserve"> PROY</t>
  </si>
  <si>
    <t>Socializar estrategia de despliegue</t>
  </si>
  <si>
    <t>Lider Gestión de la calidad - Comunicador Social</t>
  </si>
  <si>
    <t xml:space="preserve">Elaborar cronograma </t>
  </si>
  <si>
    <t>Implementar estrategia</t>
  </si>
  <si>
    <t>2.11. Hacer seguimiento trimestral al Plan de Acción Institucional y cumplir lo de su competencia.</t>
  </si>
  <si>
    <t>Cumplimiento actividades del plan</t>
  </si>
  <si>
    <t>No actividades realizadas / Total de actividades programadas</t>
  </si>
  <si>
    <t xml:space="preserve">3.1. A 31 de diciembre se habrá apoyado el  80%  de  acividades de humanización del servicio, por solicitud de atención al usuario </t>
  </si>
  <si>
    <t>Apoyo a actividades de humanización del servicio</t>
  </si>
  <si>
    <t>No. De actividades  de humanización  en las que apoya calidad/Total de solicitudes de apoyo en humanización desde atención al usuario</t>
  </si>
  <si>
    <t>Ejecutar el  80% de actividades convocados por  Atención al usuario  frente al programa de humanización del servicio y que sean de su competencia.</t>
  </si>
  <si>
    <t xml:space="preserve">3.2. Realizar seguimiento  a la primera causa de inconformidad de los usuarios </t>
  </si>
  <si>
    <t>Porcentaje de Cumplimiento</t>
  </si>
  <si>
    <t>No seguimientos realizados/ No seguimientos programados</t>
  </si>
  <si>
    <t>Verificar las causas de insatisfaccion de los usuarios</t>
  </si>
  <si>
    <t>Planear la auditoria</t>
  </si>
  <si>
    <t>Realizar la auditoria con informe final de la misma</t>
  </si>
  <si>
    <t>Realizar seguimiento al plan de mejoramiento</t>
  </si>
  <si>
    <t>4. Fortalecer la gestión del conocimiento y memoria institucional.</t>
  </si>
  <si>
    <t>Desarrollar el modelo metodológico de gestión y transferencia del conocimientos y competencia</t>
  </si>
  <si>
    <t>4.1 Caracterizar e implantar la politicas asignadas en MIPG según el Acuerdo 001 de 2021 del Hospital San Rafael</t>
  </si>
  <si>
    <t>POA PROCESO GESTIÓN DEL TALENTO HUMANO</t>
  </si>
  <si>
    <t>Total de Fondos conciliados</t>
  </si>
  <si>
    <t>No. Fondos Conciliados / No. Total de Fondos a Conciliar</t>
  </si>
  <si>
    <t>1. Elaborar estado de cuenta y verificar si el monto asignado alcanza a cubrir el monto aplicado de cada una de las eps, fondos  de pensiones, cesantías y ARL.</t>
  </si>
  <si>
    <t>Corregir inconsistencias depurando las deudas reales y/o presuntas con cada Fondo (EPS, AFP,ARL y Cesantías)</t>
  </si>
  <si>
    <t>Realizar acta de saneamiento de aportes patronales estableciendo el valor a favor o en contra del Hospital.</t>
  </si>
  <si>
    <t>Solicitar la devolución de excedentes a cada administradora una vez efectuado el saneamiento de los aportes patronales.</t>
  </si>
  <si>
    <t>1.2.  Al finalizar el periodo se hará seguimiento trimestral a los convenios suscritos con instituciones de educación formal o no formal que generen ingresos a la entidad.</t>
  </si>
  <si>
    <t>% cumplimiento de la meta</t>
  </si>
  <si>
    <t>No. de Convenio suscritos / Total de convenios a suscribir</t>
  </si>
  <si>
    <t>Realizar seguimiento a la ejecución del convenio</t>
  </si>
  <si>
    <t>Asegurar el desarrollo e implementación del Sistema de Gestión a través de Modelo Integrado de Planeación y Gestión – MIPG.</t>
  </si>
  <si>
    <t>2.1. Gestionar el 90% de las actividades establecidas en el Mapa de Riesgos del Proceso.</t>
  </si>
  <si>
    <t>Porcentaje de cumplimiento actividades mapa de riesgos.</t>
  </si>
  <si>
    <t>Acciones cumplidas  / total acciones  programadas</t>
  </si>
  <si>
    <t>2.2. Actualizar y normalizar el 40% la documentación relacionada con el Proceso</t>
  </si>
  <si>
    <t>Porcentaje de documentos normalizados</t>
  </si>
  <si>
    <t>2.3.  Gestionar &gt;=90% de las acciones del plan de mejoramiento institucional pertinentes al proceso.</t>
  </si>
  <si>
    <t>(No. Actividades Cumplidas del Plan de Mejora / No. Total de Actividades Establecidas en Plan de Mejora del proceso a realizar en el periodo.</t>
  </si>
  <si>
    <t>2.4.  Ejecutar el 90% del plan institucional de capacitación.</t>
  </si>
  <si>
    <t>Porcentaje de ejecución del plan institucional de capacitaciones</t>
  </si>
  <si>
    <t>(No. Actividades Cumplidas del Plan / No. Total de Actividades Establecidas en Plan</t>
  </si>
  <si>
    <t xml:space="preserve">Elaborar y ejecutar el plan de capacitaciones del Hospital San Rafael </t>
  </si>
  <si>
    <t>Cumplir cronograma de capacitaciones</t>
  </si>
  <si>
    <t>Evaluar y ajustar el plan de capacitaciones</t>
  </si>
  <si>
    <t>Porcentaje de ejecución del sistema de gestión de la seguridad y salud en el trabajo</t>
  </si>
  <si>
    <t>(No. Actividades Cumplidas / No. Total de Actividades Programadas</t>
  </si>
  <si>
    <t>Formular e implementar el sistema de gestión de la seguridad y salud en el trabajo</t>
  </si>
  <si>
    <t>Cumplir plan de trabajo de seguridad y salud en el trabajo.</t>
  </si>
  <si>
    <t xml:space="preserve">Evaluar y ajustar el plan. </t>
  </si>
  <si>
    <t>Porcentaje de implementación del programa de bienestar social e incentivos.</t>
  </si>
  <si>
    <t>Formular y ejecutar el plan de bienestar social e incentivos</t>
  </si>
  <si>
    <t xml:space="preserve">Cumplir cronograma de Actividades </t>
  </si>
  <si>
    <t xml:space="preserve">Evaluar y ajustar el plan bienestar </t>
  </si>
  <si>
    <t>2.7. Hacer 1 seguimiento trimestral al Plan de Acción Institucional y gestionar lo de su competencia.</t>
  </si>
  <si>
    <t>% de seguimientos realizados,</t>
  </si>
  <si>
    <t xml:space="preserve">Acciones realizadas / Total de acciones programadas </t>
  </si>
  <si>
    <t>Elaborar cronograma de seguimientos al Plan de Accion</t>
  </si>
  <si>
    <t>Desarrollar estrategias que impacten el proyecto de vida de los funcionarios y usuarios</t>
  </si>
  <si>
    <t>3.1  Intervenir el clima organizacional mediante estrategias que impacten el proyecto de vida de usuarios y funcionarios.</t>
  </si>
  <si>
    <t>Porcentaje de Cumplimiento de las Actividades Establecidas en el Plan de Bienestar e Incentivos</t>
  </si>
  <si>
    <t>No estrategias e intervenciones implementadas en el periodo / No estrategias e intervenciones programadas en el periodo</t>
  </si>
  <si>
    <t>Seleccionar y Aplicar el instrumento para levantar el diagnostico de clima organizacional</t>
  </si>
  <si>
    <t>Socializar y hacer seguimiento a la implementación de las estrategias e interviciones priorizadas en el dignostico de clima organizacional</t>
  </si>
  <si>
    <t>Revisar los resultados del diagnostico del clima organizacional y priorizar las estrategias e intervenciones</t>
  </si>
  <si>
    <t xml:space="preserve">Garantizar la gestión del talento humano orientada a la promoción de capacidades y competencias. </t>
  </si>
  <si>
    <t>Porcentaje de Cumplimiento desempeño de la evaluación de los funcionarios.</t>
  </si>
  <si>
    <t>Nº total de   evaluaciones de desempeño/
Total funcionarios de carrera</t>
  </si>
  <si>
    <t>Adoptar metodología de evaluación y capacitar a evaluados y evaluadores</t>
  </si>
  <si>
    <t>Suscribir compromisos laborales y evaluar al personal de carrera administrativa.</t>
  </si>
  <si>
    <t>3.3  Realizar el 90% de reuniones y/o comités de Ley correspondientes al proceso (Comision de Personal, Comité de Bienestar, Comié de Convivencia) entre otros.</t>
  </si>
  <si>
    <t>Porcentaje de Cumplimiento de Comités</t>
  </si>
  <si>
    <t>No Comités Realizadoso en el periodo / No Comités programadas en el periodo</t>
  </si>
  <si>
    <t>Elaborar y ejecutar cronograma de reuniones de Comisión de Personal.</t>
  </si>
  <si>
    <t xml:space="preserve">Elaborar y ejecutar cronograma de reuniones de Comité de Conciliaciones. </t>
  </si>
  <si>
    <t xml:space="preserve">Elaborar y ejecutar cronograma de reuniones de Comité de Bienestar e incentivos </t>
  </si>
  <si>
    <t xml:space="preserve">Elaborar y ejecutar cronograma de reuniones de COPAST </t>
  </si>
  <si>
    <t>Porcentaje de  cobertura inducción</t>
  </si>
  <si>
    <t>(N° de Servidores que participaron en el proceso de inducción/N° de Servidores vinculados en el Hospital en el trimestre vencido)</t>
  </si>
  <si>
    <t>Establecer el cronograma de inducción</t>
  </si>
  <si>
    <t>Convocar al personal nuevo para el proceso de inducción.</t>
  </si>
  <si>
    <t>Ejecutar la actividad planeada de acuerdo al cronograma</t>
  </si>
  <si>
    <t>Seguimiento del personal que tomo el  proceso de inducción para emitir certificación y realizar el respectivo seguimiento.</t>
  </si>
  <si>
    <t>Jornada realizada</t>
  </si>
  <si>
    <t>Jornada de Reinducción realizada</t>
  </si>
  <si>
    <t>Socialización  del proceso de reinducción conforme a la plataforma estrategica del hospital y/o normatividad vigente</t>
  </si>
  <si>
    <t>POA PROCESO GESTIÓN RECURSOS FÍSICOS</t>
  </si>
  <si>
    <t>Porcentaje de  Bienes muebles en mal estado y/o obsoletos dados de baja</t>
  </si>
  <si>
    <t>Número de bienes muebles dados de baja en el periodo /Número total de bienes muebles clasificados para dar de baja en la vigencia</t>
  </si>
  <si>
    <t>Formular y ejecutar el plan de trabajo del programa de de Adminitsración de Bienes para la vigencia</t>
  </si>
  <si>
    <t>Lider Gestión de Recursos Fisicos</t>
  </si>
  <si>
    <t>Recibir solicitudes de las distintas sedes de bienes muebles en mal estado para ser retirados del servicio y tramitar los formatos correspondiente</t>
  </si>
  <si>
    <t>Gestión administrativa y trámite de baja</t>
  </si>
  <si>
    <t>Entrega y descargue del inventario</t>
  </si>
  <si>
    <t>Seguimiento al levantamiento del inventario físico y depuración, de acuerdo a las novedades encontradas</t>
  </si>
  <si>
    <t>1.2 Gestionar y adquirir el plan de seguros de la ESE y gestionar los siniestros ocurridos</t>
  </si>
  <si>
    <t>Adquirir el Plan de Seguros y Gestionar de Siniestros</t>
  </si>
  <si>
    <t>(Total de siniestros ocurridos / Total de siniestros gestionados)*100</t>
  </si>
  <si>
    <t>Garantizar la adquisición del Plan de Seguros y actualizar base de datos del sistema con las novedades presentadas mensualmente.</t>
  </si>
  <si>
    <t>Mantener asegurados los bienes de propiedad, planta y equipo de la entidad, informando permanentemente las novedades de inventarios (ingresos, bajas)</t>
  </si>
  <si>
    <t>Realizar las reclamaciones del 100% de los siniestros por perdida o hurto de bienes.</t>
  </si>
  <si>
    <t>Implementar herramientas gerenciales para fomentar el control de procesos y toma de decisiones.</t>
  </si>
  <si>
    <t xml:space="preserve">Porcentaje de actividades cumplidas </t>
  </si>
  <si>
    <t>No. De actividades ejecutadas / No. De actividades programadas en el plan de mantenimiento</t>
  </si>
  <si>
    <t>Formular el Plan de Mantenimiento en cuanto a infraestructura</t>
  </si>
  <si>
    <t>Ejecutar el Plan de Mantenimiento en cuanto a infraestructura</t>
  </si>
  <si>
    <t>Hacer seguimiento al  Plan de Mantenimiento en cuanto a infraestructura</t>
  </si>
  <si>
    <t>2.2 Gestionar el &gt;= 90% de los eventos adversos reportados para Tecnología y Ambiente Físico</t>
  </si>
  <si>
    <t>% de Gestion de eventos adversos</t>
  </si>
  <si>
    <t xml:space="preserve">Porcentaje de eventos adversos gestionados/ Total de eventos adversos reportados </t>
  </si>
  <si>
    <t>identificar los eventos asociados a Tecnología y Ambiente Físico.</t>
  </si>
  <si>
    <t>Reportar al proveedor del equipo biomédico, los eventos asociados a dicho dispositivo.</t>
  </si>
  <si>
    <t>Hacer análisis del caso reportado y ejecutar acciones de mejora.</t>
  </si>
  <si>
    <t>Notificar a la instancia pertinente.</t>
  </si>
  <si>
    <t>% Cumplimiento de programa</t>
  </si>
  <si>
    <t xml:space="preserve">No. De actividades ejecutadas / No. De actividades programadas en el Programa de Tecnovigilancia </t>
  </si>
  <si>
    <t>Formular el plan de trabajo del programa de tecnovigilancia para la vigencia</t>
  </si>
  <si>
    <t>Ejecutar el 100% de las actividades programadas y crear una carpeta en el drive, donde sea posible la consulta de la totalidad de los manuales en línea.</t>
  </si>
  <si>
    <t>Porcentaje de equipos de mediano y alto riesgo del Hospital con guia de uso rápido.</t>
  </si>
  <si>
    <t>(Total de equipos con guia de uso rapido/Total de equipos de mediano y alto riesgo)*100</t>
  </si>
  <si>
    <t>Se generará guía de uso rápido a todo equipo de alto y mediano riesgo que adquiera el Hospital</t>
  </si>
  <si>
    <t>Se harán capacitaciones mensuales en el manejo adecuado de los equipos de alto mediano riesgo del Hospital</t>
  </si>
  <si>
    <t>2.5 Realizar seguimiento trimestral al mapa de riesgos del proceso</t>
  </si>
  <si>
    <t>Porcentaje de cumplimiento del Plan de Gestión Ambiental.</t>
  </si>
  <si>
    <t>Acciones realizadas  / Total de Acciones programadas</t>
  </si>
  <si>
    <t>Formular y ejecutar el PIGA para la vigencia</t>
  </si>
  <si>
    <t xml:space="preserve">Elaborar cronograma de actividades </t>
  </si>
  <si>
    <t>Evaluar trimestralmente el cumplimiento.</t>
  </si>
  <si>
    <t xml:space="preserve">(No. Actividades  priorizadas Cumplidas del Plan de Mejora  / No. Total de Actividades Establecidas en Plan de Mejora </t>
  </si>
  <si>
    <t>Desarrollar el modelo metodologico de gestion y transferencia del conocimiento</t>
  </si>
  <si>
    <t xml:space="preserve">1.1.  Mensualmente facturar &gt;= 90%  de las actividades realizadas por venta de servicios. </t>
  </si>
  <si>
    <t>Porcentaje de Efectividad en el proceso de facturación.</t>
  </si>
  <si>
    <t>(Total de eventos facturados del mes / Total de eventos generados por pacientes egresados) * 100</t>
  </si>
  <si>
    <t>Controlar semanalmente la facturación  de eventos por pacientes egresados</t>
  </si>
  <si>
    <t>Facturadores
Técnicos de Facturación</t>
  </si>
  <si>
    <t>Informar semanalmente pacientes egresados sin facturar al líder de facturación y al lider del Servicio.</t>
  </si>
  <si>
    <t>Técnicos de Facturación</t>
  </si>
  <si>
    <t>Oficiar al facturador y técnico la obligatoriedad de cerrar los egresos de pacientes egresados sin facturar en la semana anterior.</t>
  </si>
  <si>
    <t>Líder de Facturación</t>
  </si>
  <si>
    <t>Conciliar mensualmente la facturación vs la producción a fin de cerrar cargos abiertos y facturar los egresos de pacientes sin facturar.</t>
  </si>
  <si>
    <t>Radicar oportunamente el 95% de la facturación generada.</t>
  </si>
  <si>
    <t>% Efectividad del recaudo</t>
  </si>
  <si>
    <t>Total Recaudo Mes/ Total Facturación Radicada Mes</t>
  </si>
  <si>
    <t xml:space="preserve">Formular y Ejecutar Plan de Depuración de Cartera.  </t>
  </si>
  <si>
    <t>Líder de Cartera</t>
  </si>
  <si>
    <t>Efectuar procedimiento de cobro según el manual de Cartera de la ESE.</t>
  </si>
  <si>
    <t>Realizar preauditoría medica para cuentas y establecer planes de mejora</t>
  </si>
  <si>
    <t>Líder de Auditoría y Glosas</t>
  </si>
  <si>
    <t>Efectuar procesos de conciliación de cartera con entidades responsables de pago y adelantar negociaciones de acuerdo de pagos para presentar a gerencia para aprobación y suscripción.</t>
  </si>
  <si>
    <t xml:space="preserve">Contestar de manera oportuna el 100% de la glosa y devoluciones recibidas. </t>
  </si>
  <si>
    <t>Líder Facturación y de Auditoría y Glosas</t>
  </si>
  <si>
    <t xml:space="preserve">Efectuar proceso de cobro coactivo a entidades responsables de pago con cartera mayor a 180 días. </t>
  </si>
  <si>
    <t>Ejecución del Plan de Mejoramiento de Cartera.</t>
  </si>
  <si>
    <t>Efectuar procesos de conciliación de cartera con entidades responsables de pago y adelantar negociaciones de acuerdo de pagos para presentar a Gerencia para aprobación y suscripción.</t>
  </si>
  <si>
    <t>Radicar en la oficina juridica del hospital el 100% de los expedientes de cobro persuasivo adelantados por el area de cartera y aprobados en comité de cartera para iniciar las acciones de cobro coactivo.</t>
  </si>
  <si>
    <t>Efectuar proceso de cobro persuasivo a entidades responsables de pago con cartera mayor a 30 días (Oficio, llamadas, cada 15 días recordando la obligación y fijando plazo para el pago efectivo de la obligación de (1 mes, y 5 días antes de iniciar acciones judiciales)</t>
  </si>
  <si>
    <t xml:space="preserve">1.4. Al finalizar el periodo se habrá aumentado el 2,5% del recaudo de cartera en relación con lo recaudado en la vigencia anterior. </t>
  </si>
  <si>
    <t>Porcentaje de Optimización de Recaudo</t>
  </si>
  <si>
    <t>((Total Recaudo Vigencia Actual-Total Recaudo Vigencia Anterior) / Total Recaudo Vigencia Anterior )*100</t>
  </si>
  <si>
    <t>Adelantar cobros prejurídicos con aquellos pagadores con antigüedad mayor a 90 días</t>
  </si>
  <si>
    <t>Asesor jurídico</t>
  </si>
  <si>
    <t>Lider Mercadeo</t>
  </si>
  <si>
    <t>Cumplir el cronograma de entrega de informes internos como externos de la ESE.</t>
  </si>
  <si>
    <t>Enviar estado de cartera por edades trimestralmente</t>
  </si>
  <si>
    <t>Líder cartera</t>
  </si>
  <si>
    <t>Programa de Saneamiento Fiscal y Financiero</t>
  </si>
  <si>
    <t>(Medidas con seguimiento/Total de las medidas)*100</t>
  </si>
  <si>
    <t>Programar reuniones periódicas con los líderes del proceso financiero</t>
  </si>
  <si>
    <t>Lider Gestión Financiera</t>
  </si>
  <si>
    <t>Elaborar informes de seguimiento del proceso de gestión financiera</t>
  </si>
  <si>
    <t>Líderes proceso contabilidad, facturación-cartera, tesorería, presupuesto</t>
  </si>
  <si>
    <t>Porcentaje de Efectividad en el Radicación de Facturación.</t>
  </si>
  <si>
    <t>(Valor radicado en en el periodo / Valor facturado en periodo) * 100</t>
  </si>
  <si>
    <t>Capacitar a los funcionarios que están directamente involucrados con las normas de facturación.</t>
  </si>
  <si>
    <t>Armar las cuentas con todos los soportes para la oportuna radicación</t>
  </si>
  <si>
    <t>Cruzar entre facturación y sistemas los soportes entregados y radicados.</t>
  </si>
  <si>
    <t xml:space="preserve">Presentar informe de radicación de cuentas de manera mensual </t>
  </si>
  <si>
    <t>Porcentaje de Efectividad  en el proceso de facturación.</t>
  </si>
  <si>
    <t>(Facturadas radicadas de la vigencia anterior / Total de facturas pendientes de radicar de la vigencia anterior)*100</t>
  </si>
  <si>
    <t>Control mensual de la facturación pendiente de radicar</t>
  </si>
  <si>
    <t>Líder Facturación</t>
  </si>
  <si>
    <t>Exigir la entrega inmediata por parte del facturador al técnico en la primera semana del mes siguiente, a través de comunicación escrita.</t>
  </si>
  <si>
    <t>1.8. Mantener el porcentaje de glosa como máximo el 5% de lo facturado en el año</t>
  </si>
  <si>
    <t>Porcentaje de efectividad en el proceso de facturación.</t>
  </si>
  <si>
    <t>(Valor glosado en la vigencia/ Total Facturado durante la vigencia) * 100</t>
  </si>
  <si>
    <t>&lt;5%</t>
  </si>
  <si>
    <t>Elaborar informe mensual de causas de glosa</t>
  </si>
  <si>
    <t xml:space="preserve">Líder Auditoría </t>
  </si>
  <si>
    <t>Socializar causas de glosas a los facturadores y técnicos de facturación con el fin de que no reincidan las no conformidades.</t>
  </si>
  <si>
    <t>1.9. Contestar el &gt;=90% de las objeciones de glosa, devoluciones y recobros recibidas de todos los pagadores, en los terminos de la normatividad vigente</t>
  </si>
  <si>
    <t>(No. de objeción, devolucion y recobro Contestada Oportunamente / Total de objeciónes , devolucion y recobro recibidos durante los primeros veinte días del  mes) * 100</t>
  </si>
  <si>
    <t>Registro de recibido de objeción durante el mes y fecha de contestación de la objeción.</t>
  </si>
  <si>
    <t>Líder facturación</t>
  </si>
  <si>
    <t>Elaborar informe mensual de causas de objeciones y devoluciones.</t>
  </si>
  <si>
    <t>Socializar causas de objeciones y devoluciones a los facturadores y técnicos de facturación con el fin de que no reincidan las no conformidades.</t>
  </si>
  <si>
    <t>Elaborar informe de trazabilidad de la facturación (Anexo 8)</t>
  </si>
  <si>
    <t>1.10.Depurar en un 80% la Cartera del Hjospital</t>
  </si>
  <si>
    <t>Porcentaje de cumplimiento de Depuración de Cartera</t>
  </si>
  <si>
    <t>(Valor Depurado / Total  Valor a Depurar)*100</t>
  </si>
  <si>
    <t>Elaborar informe de cartera con partidas posibles de depurar teniendo en cuenta las diferentes causales que se encuentran mencionadas en el Manual de Cartera de la Institución para ser presentadas al Comité de Sostenibilidad</t>
  </si>
  <si>
    <t>Líder de facturación - Técnico Líder de Cartera</t>
  </si>
  <si>
    <t>Realizar depuración de cartera de acuerdo a lo establecido en el Manual de Cartera de la ESE.</t>
  </si>
  <si>
    <t>1.11. Presentar 3 InformeS de facturación generada sin radicar mayor de dos (2) meses</t>
  </si>
  <si>
    <t>Efectividad del proceso de facturación.</t>
  </si>
  <si>
    <t>(Valor reportado a responsabilidades / Facturación Generada Sin Radicar Mayor de dos (2) meses)*100</t>
  </si>
  <si>
    <t>Elaborar cuadro control de la facturación pendiente de radicar superior a dos (2) meses desde la generación de la factura.</t>
  </si>
  <si>
    <t>Líder de facturación - Auxiliar de Radicaciòn</t>
  </si>
  <si>
    <t>Control de reporte de facturas no radicadas dentro de los dos (2) meses siguientes a su generación para proceso de responsabilidades</t>
  </si>
  <si>
    <t>1.12.Reportar al proceso de gestión jurídica los casos de pagadores con cartera mayor de 120 días una vez realizada la gestión de conciliación de la cartera.</t>
  </si>
  <si>
    <t>Reporte de casos de pagadores con cartera mayor de 120 días una vez realizada la gestión de conciliación de la cartera.</t>
  </si>
  <si>
    <t>Casos reportados de pagadores con cartera mayor de 120 días /Total de pagadores  con cartera mayor de 120 días</t>
  </si>
  <si>
    <t>Elaborar informe de pagadores con cartera mayor a 120 días de vencimiento a su radicación.</t>
  </si>
  <si>
    <t>Remitir a oficina jurídica pagadores con cartera mayor a 90 días de vencimiento a su radicación para iniciación de proceso de cobro jurídico</t>
  </si>
  <si>
    <t>Seguimiento y control a procesos de cobro jurídicos adelantados por la oficina jurídica</t>
  </si>
  <si>
    <t>1.13. Calcular el indicador de Equilibrio Presupuestal Con Recaudo, según criterios establecidos en el Plan de Gestión de la Gerencia.</t>
  </si>
  <si>
    <t>Seguimiento al Equilibrio Operacional</t>
  </si>
  <si>
    <t>(Total de seguimientos realizados al Indicador / Total seguimientos programados )*100</t>
  </si>
  <si>
    <t>Realizar cronograma de seguimiento al Indicador</t>
  </si>
  <si>
    <t>Cumplir el cronograma de seguimiento al indicador de la ESE</t>
  </si>
  <si>
    <t>Presentar oportunamente informe a la administracion del Hospital para analizar el resultado presentado.</t>
  </si>
  <si>
    <t>Contador - Profesional de Costos</t>
  </si>
  <si>
    <t>1.14. Calcular el indicador de Evolución Del Gasto Por Unidad De Valor Relativo Producida, según criterios establecidos en el Plan de gestión de la Gerencia.</t>
  </si>
  <si>
    <t xml:space="preserve">Seguimiento a la Evolución del gasto por UVR </t>
  </si>
  <si>
    <t>Presentar oportunamente informe a la Gerencia para analizar el resultado presentado.</t>
  </si>
  <si>
    <t>1.15. Mantener la deuda por concepto de salarios  de personal de planta y contratación de servicios  a menos de 30 días, según criterios establecidos en el Plan de Gestión de la Gerencia.</t>
  </si>
  <si>
    <t>Monto de deuda a 30 días por concepto de salarios  de personal de planta y contratación de servicios</t>
  </si>
  <si>
    <t>(valor de la deuda superior a 30 días por concepto de salarios  de personal de planta y contratación de servicios a corte 31 de diciembre de la vigencia / Valor de la deuda superior a 30 días por concepto de salarios  de personal de planta y contratación de servicios a corte 31 de diciembre de la vigencia evaluada - valor de la deuda superior a 30 días por concepto de salarios  de personal de planta y contratación de servicios a corte 31 de diciembre de la vigencia anterior)*100</t>
  </si>
  <si>
    <t>Asegurar el desarrollo del modelo metodologico integral de los sistemas de calidad del hospital</t>
  </si>
  <si>
    <t>2.1 Realizar seguimiento trimestral al mapa de riesgos del proceso</t>
  </si>
  <si>
    <t>Líder del proceso</t>
  </si>
  <si>
    <t>2.2. Presentación  oportuna del 90% de los informes financieros exigidos en la normatividad vigente.</t>
  </si>
  <si>
    <t>Porcentaje de informes oortunemente presentados</t>
  </si>
  <si>
    <t>Informes del proceso oportunamente presentados / Total de informes del proceso</t>
  </si>
  <si>
    <t>Realizar inventario de informes a presentar en la vigencia</t>
  </si>
  <si>
    <t>Elaborar cronograma de elaboración y entrega</t>
  </si>
  <si>
    <t>Aplicar procedimiento de elaboración de informes según cronograma</t>
  </si>
  <si>
    <t>2.3 Mantener actualizada y normalizada la documentación relacionada con el proceso</t>
  </si>
  <si>
    <t>OBJETIVO 4: IMPLEMENTAR UN PROCESO  INSTITUCIONAL DE GESTIÓN DEL CONOCIMIENTO Y MEMORIA INSTITUCIONAL</t>
  </si>
  <si>
    <t>POA PROCESOS GESTION JURIDICA Y GESTIÓN CONTRACTUAL</t>
  </si>
  <si>
    <t>Optimizar y racionalizar los gastos y costos</t>
  </si>
  <si>
    <t xml:space="preserve">1.1  Realizar capacitaciones semestrales sobre derecho disciplinario a los funcionarios de planta de la institución </t>
  </si>
  <si>
    <t>Porcentaje de cumplimiento capacitaciones</t>
  </si>
  <si>
    <t>Capacitaciones realizadas / capacitaciones programadas</t>
  </si>
  <si>
    <t>Convocar a los funcionarios y contratistas.</t>
  </si>
  <si>
    <t>Lider Gestión Jurídica</t>
  </si>
  <si>
    <t>Realizar capacitacionesy/o socializaciones de los diferentes temas.</t>
  </si>
  <si>
    <t>1.2 Iniciar procesos jurídicos de cobro coactivo acorde al procedimiento establecido en el manual de cartera de la ESE.</t>
  </si>
  <si>
    <t xml:space="preserve">Porcentaje de procesos de cobro coactivo realizados </t>
  </si>
  <si>
    <t>Procesos de Cobro Coactivo Iniciados / Procesos jurídicos requeridos</t>
  </si>
  <si>
    <t xml:space="preserve">Adelantar procedimiento de cobro según expedientes radicadfos por el area de cartera </t>
  </si>
  <si>
    <t>Presentar informe del estado del cobro.</t>
  </si>
  <si>
    <t>2.1.  Responder dentro de los términos legales  los procesos judiciales, derechos de petición, tutelas.</t>
  </si>
  <si>
    <t>Porcentaje de procesos gestionados oportunamente</t>
  </si>
  <si>
    <t>Derechos de petición gestionados de acuerdo al manual / total derechos de petición gestionados</t>
  </si>
  <si>
    <t>Gestionar y representar oportunamente a la institución en los procesos judiciales.</t>
  </si>
  <si>
    <t>Porcentaje de procesos jurídicos revisados y actualizados</t>
  </si>
  <si>
    <t xml:space="preserve">Numero de procesos jurídicos actualizados y revisados / Total procesos jurídicos de la ESE </t>
  </si>
  <si>
    <t>Actualizar y revisar oportunamente todos los procesos jurídicos de la institución según TRD.</t>
  </si>
  <si>
    <t>2.3.  Atender el 100% de las solicitudes de asesoría (revisión de actos administrativos, apoyo en general en materia legal a los procesos y a la Junta Directiva).</t>
  </si>
  <si>
    <t xml:space="preserve">Porcentaje de respuesta a solicitudes </t>
  </si>
  <si>
    <t xml:space="preserve">Número total de solicitudes respondidas  / Número Total de solicitudes realizadas por las áreas </t>
  </si>
  <si>
    <t>Realizar las asesorías solicitadas por las diferentes áreas de la institución.</t>
  </si>
  <si>
    <t>2.4.  mantener actualizada la matriz de cumplimiento legal (Normograma)</t>
  </si>
  <si>
    <t>Matriz de  cumplimiento legal (Normograma)</t>
  </si>
  <si>
    <t>Actividad realizada/ total Actividades programadas</t>
  </si>
  <si>
    <t>Mantener actualizada la matriz de cumplimiento legal (Normograma)</t>
  </si>
  <si>
    <t>Porcentaje de contratos supervisados de acuerdo al Manual</t>
  </si>
  <si>
    <t>Contratos y ordenes notificados / Total de contratos y ordenes.</t>
  </si>
  <si>
    <t xml:space="preserve">Notificar a los supervisores administrativos y técnicos de los contratos de prestación de servicios. </t>
  </si>
  <si>
    <t>Lider Gestión  Contractual</t>
  </si>
  <si>
    <t>Realizar capacitación del Manual de supervisión de contratos del Hospital</t>
  </si>
  <si>
    <t>% de contratos liquidados de acuerdo al Manual</t>
  </si>
  <si>
    <t xml:space="preserve">Contratos liquidados previa solicitud de acuerdo al manual / total de solicitud de liquidación de contratos por parte de los supervisores. </t>
  </si>
  <si>
    <t xml:space="preserve">Gestionar Recepcionar solicitud y proyección de actas de liquidación por parte de los supervisores </t>
  </si>
  <si>
    <t>Realizar capacitación del procedimiento de liquidación de contratos del Hospital</t>
  </si>
  <si>
    <t>Porcentaje de contratos con lineamientos jurídicos.</t>
  </si>
  <si>
    <t>Número total de contratos realizados / Número total de contratos solicitados con el lleno de requisitos legales</t>
  </si>
  <si>
    <t>Elaborar los contratos solicitados que den cumplimiento de los requisitos legales y de transparencia del proceso de contratación.</t>
  </si>
  <si>
    <t>2.9.  Elaborar plan de trabajo para cumplir indicador de Plan de Gestión Gerencial de compras conjuntas del Hospital San Rafael</t>
  </si>
  <si>
    <t>Porcentaje de medicamentos y material médico-quirúrgico adquiridos mediante mecanismos de compras conjuntas, a través de cooperativas de Empresas Sociales del Estado y/o de mecanismos electrónicos</t>
  </si>
  <si>
    <t>Valor total adquisiciones de medicamentos y material médico-quirúrgico realizadas mediante mecanismos de compras conjuntas a través de cooperativas de Empresas Sociales del Estado y/o mecanismos electrónicos / Valor total de adquisiciones de la ESE por medicamentos y material médico-quirúrgico.)*100</t>
  </si>
  <si>
    <t>Elaborar plan de trabajo para adelantar el proceso de compra conjunta de acuerdo a los lineamientos y directrices de la gerencia.</t>
  </si>
  <si>
    <t>2.10. Realizar seguimiento trimestral al mapa de riesgos del proceso</t>
  </si>
  <si>
    <t>Lider Gestión Jurídica - Lider Gestión Contractual</t>
  </si>
  <si>
    <t>2.11. Mantener actualizada y normalizada la documentación relacionada con el proceso</t>
  </si>
  <si>
    <t>(No. Actividades  priorizadas Cumplidas del Plan de Mejora de los Estándares de Acreditación / No. Total de Actividades Establecidas en Plan de Mejora de los  estándares del proceso programados para el periodo</t>
  </si>
  <si>
    <t>3.1. Caracterizar e implantar la politicas asignadas en MIPG según el Acuerdo 001 de 2021 del Hospital San Rafael</t>
  </si>
  <si>
    <t>5.1. Realizar capacitaciones semestrales sobre la respuesta de derechos de petición de acuerdo al manual y de conformidad con los establecido en la ley vigente</t>
  </si>
  <si>
    <t>POA PROCESO CONTROL INTERNO</t>
  </si>
  <si>
    <t>Cumplimiento evaluaciones programadas</t>
  </si>
  <si>
    <t>Evaluaciones realizadas/ Evaluaciones a realizar</t>
  </si>
  <si>
    <t>Planeación de la Evaluación</t>
  </si>
  <si>
    <t>Lider del proceso</t>
  </si>
  <si>
    <t>Ejecución de la Evaluación</t>
  </si>
  <si>
    <t>Reporte de los resultados de la Evaluación</t>
  </si>
  <si>
    <t>Cumplimiento PAAC</t>
  </si>
  <si>
    <t>Actividades programadas en el PAAC/Total Actividades Programadas PAAC</t>
  </si>
  <si>
    <t>Elaboración y aprobración del PAAC</t>
  </si>
  <si>
    <t>Ejecución del Plan Anual de Auditorias</t>
  </si>
  <si>
    <t>Reporte de los resultados de de cumplimiento del PAAC</t>
  </si>
  <si>
    <t>2.1. Fomentar la cultura de control  en la ESE.</t>
  </si>
  <si>
    <t>Actividades de fomento de cultura de control e integridad</t>
  </si>
  <si>
    <t>Número de Actividades realizadas/Número de Actividades programadas</t>
  </si>
  <si>
    <t>Planeación de la Actividad</t>
  </si>
  <si>
    <t xml:space="preserve">Ejecución de la Actividad </t>
  </si>
  <si>
    <t>2.2.  A 31 de diciembre formular y ejecutar el 90% del Plan Anual de Auditorías - PAA-.</t>
  </si>
  <si>
    <t xml:space="preserve">Cumplimiento del Plan de Auditorías </t>
  </si>
  <si>
    <t>Ejecución de las auditorias formuladas en el Programa Anual de Auditorías, conforme a la asignación de recursos mínimos requeridos para su ejecución.</t>
  </si>
  <si>
    <t>Ejecución de los seguimientos formulados en el Programa Anual de Auditorías, conforme a la asignación de recursos mínimos requeridos para su ejecución.</t>
  </si>
  <si>
    <t>2.3.  Elaboración y presentación de los informes legales establecidos por la normatividad vigente de las oficinas de Gestión Pública y Autocontrol y/o Control Interno</t>
  </si>
  <si>
    <t>% implementación plan</t>
  </si>
  <si>
    <t>Acciones implementadas / Acciones programadas</t>
  </si>
  <si>
    <t>Presentación oportuna de Informes según normatividad vigente</t>
  </si>
  <si>
    <t>Reporte de los resultados de la presentación de informes</t>
  </si>
  <si>
    <t xml:space="preserve">2.4.  A 31 de diciembre de cada anualidad haber realizado y reportado seguimiento sobre gestión integral de riesgos. </t>
  </si>
  <si>
    <t>Seguimiento a Mapa de Riesgos</t>
  </si>
  <si>
    <t>Planeación del Seguimiento</t>
  </si>
  <si>
    <t xml:space="preserve">Ejecución del seguimiento </t>
  </si>
  <si>
    <t>Reporte de los resultados</t>
  </si>
  <si>
    <t xml:space="preserve">Determinar y consolidar acciones de mejora </t>
  </si>
  <si>
    <t>Hacer seguimiento de las acciones de mejora</t>
  </si>
  <si>
    <t>1.9. A 31 de enero haber realizado y reportado  la Evaluación Cualitativa de los Planes Operativos Anuales según el Mapa de Procesos del Hospital</t>
  </si>
  <si>
    <t>Oportunidad reporte evaluación planes operativos</t>
  </si>
  <si>
    <t>Planes operativos evaluados oportunamente/ Planes operativos a evaluar</t>
  </si>
  <si>
    <t>1.10. Hacer seguimiento trimestral al Plan de Acción Institucional y cumplir lo de su competencia.</t>
  </si>
  <si>
    <t>4.1. Caracterizar e implantar la politicas asignadas en MIPG según el Acuerdo 001 de 2021 del Hospital San Rafael</t>
  </si>
  <si>
    <t>POA PROCESO GESTIÓN DE LA INFORMACIÓN Y TICS</t>
  </si>
  <si>
    <t xml:space="preserve"> Asegurar el desarrollo e implementación del Sistema de Gestión a través de Modelo Integrado de Planeación y Gestión – MIPG.</t>
  </si>
  <si>
    <t>Lider Gestión de la Información</t>
  </si>
  <si>
    <t>Porcentaje de activos informáticos identificados y controlados.</t>
  </si>
  <si>
    <t>Número de activos informáticos identificados y controlados./Total de activos informativo existentes en el inventario.</t>
  </si>
  <si>
    <t>Levantamiento de inventario de activos informáticos.</t>
  </si>
  <si>
    <t>Porcentaje de requerimientos atendidos.</t>
  </si>
  <si>
    <t>Número de requerimientos atendidos en el periodo evaluado. / Total de requerimientos del periodo evaluado.</t>
  </si>
  <si>
    <t>Realizar el soporte técnico de acuerdo a solicitudes.</t>
  </si>
  <si>
    <t>% cumplimiento del Plan de seguridad informatica</t>
  </si>
  <si>
    <t>No de Actividades  cumplidas  en el periodo / No de Actividades  cumplidas  en el periodo</t>
  </si>
  <si>
    <t xml:space="preserve">Elaborar e implementar  el Plan de seguridad informatica </t>
  </si>
  <si>
    <t>% cumplimiento del Plan de accion</t>
  </si>
  <si>
    <t>No de Actividades  cumplidas del plan de accion / No Actividades programadas del plan de accion.</t>
  </si>
  <si>
    <t>Formular e implementar el PETIC</t>
  </si>
  <si>
    <t>Ejecutar el plan resolución 1519 de 2020 MINTIC</t>
  </si>
  <si>
    <t>Numero de actividades ejecutadas / Total de actividades propuestas.</t>
  </si>
  <si>
    <t>Actualizar el contexto estratégico, identificar nuevos riesgos de ser necesario, realizar nueva valoración de riesgos y definir nuevas acciones para aquellos riesgos con valoración en zona diferente a "bajo riesgo"</t>
  </si>
  <si>
    <t>Caracterizar la politica según metodología doptada por la ESE, Definir Indicadores de gestión de la Politica y Evaluar la implementación de la politca</t>
  </si>
  <si>
    <t>POA PROCESO GESTIÓN AMBULATORIA</t>
  </si>
  <si>
    <t>Optimizar la producción de servicios con responsabilidad social empresarial.</t>
  </si>
  <si>
    <t xml:space="preserve">1.1.  Disminuir un 5% la inasistencia de los usuarios a las citas programadas.
</t>
  </si>
  <si>
    <t>Porcentaje de inasistencias  a consultas programadas en medicina general</t>
  </si>
  <si>
    <t>No de personas inasistentes a consultas programadas en Medicina Especializada / Total de citas programadas de Medicina E</t>
  </si>
  <si>
    <t>Garantizar proceso de reposición de citas
Agendamiento de citas adicionales según programa
Establecer llamado de atención  pedagógico a los usuarios inasistentes de forma permanente
Realizar seguimiento telefónico a  pacientes inasistentes de programas especiales</t>
  </si>
  <si>
    <t>Implantar programas de servicios seguros, de calidad y con responsabilidad social.</t>
  </si>
  <si>
    <t>3.1. Realizar seguimiento trimestral al mapa de riesgos del proceso</t>
  </si>
  <si>
    <t>3.2. Dar cumplimiento al &gt;=90% de la producción de acuerdo a las horas programadas de talento humano.</t>
  </si>
  <si>
    <t xml:space="preserve">% de cumplimiento </t>
  </si>
  <si>
    <t xml:space="preserve">No. De consultas realizadas en el periodo / No. De consultas programadas en el periodo </t>
  </si>
  <si>
    <t>Realizar la programación y ejecución de las agendas de consulta externa.</t>
  </si>
  <si>
    <t>3.3. Lograr un 90% del cumplimiento de rendimiento en agendas de consulta externa.</t>
  </si>
  <si>
    <t>Rendimiento  del periodo / Rendimiento programado según estándar</t>
  </si>
  <si>
    <t>Realizar seguimiento a las agendas de consulta externa.</t>
  </si>
  <si>
    <t>3.4. Gestionar el 100%  de los eventos adversos centinela.</t>
  </si>
  <si>
    <t xml:space="preserve">% de eventos adversos gestionados </t>
  </si>
  <si>
    <t xml:space="preserve">No. de eventos adversos gestionados / No. de eventos adversos ocurridos  relacionados con el proceso </t>
  </si>
  <si>
    <t>Realizar gestión de los eventos adversos centinela.</t>
  </si>
  <si>
    <t xml:space="preserve">3.5. Elaborar y socializar el 100% de las rutas de atención programadas </t>
  </si>
  <si>
    <t xml:space="preserve">No. de rutas elaboradas y socializdas / No. de rutas programadas. </t>
  </si>
  <si>
    <t>Elaborar  y socializar las rutas de atención para: (HTA, Diabetes, CA seno, CA Cervix, materno perinatal, infancia y trasmisibles)</t>
  </si>
  <si>
    <t>3.6. Lograr un 90% de adherencia de guías de práctica clínica de la ESE.</t>
  </si>
  <si>
    <t>% de adherencia a la guía</t>
  </si>
  <si>
    <t xml:space="preserve">Numero de historias clínicas que hacen parte de la muestra representativa con aplicación estricta de la guía / Total historias clínicas auditadas de la muestra representativa. </t>
  </si>
  <si>
    <t>3.7 Mantener actualizada y normalizada la documentación relacionada con el proceso</t>
  </si>
  <si>
    <t>Socialización y seguimiento a la adherencia de guías de práctica clínica.</t>
  </si>
  <si>
    <t>3.9. Analizar todos los meses las cinco quejas más frecuentes en los servicios misionales</t>
  </si>
  <si>
    <t>% Seguimiento a  quejas</t>
  </si>
  <si>
    <t>No de causas más frecuentes de quejas en el usuario evaluadas en el periodo / cinco primeras causas de quejas de los usuarios en el mismo periodo</t>
  </si>
  <si>
    <t>Realizar seguimiento a las quejas mas frecuentes
Llevar a cabo de forma periódica el Comité de Atención al Usuario</t>
  </si>
  <si>
    <t>Desarrollar el modelo metodológico de gestión y transferencia del conocimientoes y competencia</t>
  </si>
  <si>
    <t>Desarrollar con integralidad la atencion de salud,  en la poblacion en los territorios sociales</t>
  </si>
  <si>
    <t xml:space="preserve">5.1.   Mantener la oportunidad de atención en la consulta especializada  de ginecobstetricia en un rango menor o igual &lt;= a 8 días </t>
  </si>
  <si>
    <t>Oportunidad de atención en consulta especializada  de ginecobstetricia</t>
  </si>
  <si>
    <t>Indicador - metodología de la Superintendencia Nacional de Salud</t>
  </si>
  <si>
    <t>Realizar análisis de la oferta y demanda del servicio
Asegurar la provisión de las novedades que se presentan en la programación del recurso humano</t>
  </si>
  <si>
    <t>5.2. Mantener la oportunidad de atención en la consulta especializada  de cirugía general en un rango menor o igual a 8 días.</t>
  </si>
  <si>
    <t>Oportunidad de atención en consulta especializada  de cirugía</t>
  </si>
  <si>
    <t xml:space="preserve">5.3. Mantener la oportunidad de atención en la consulta especializada  de ortopedia en un rango menor o igual a 8 días  </t>
  </si>
  <si>
    <t>Oportunidad de atención en consulta especializada  de ortopedia</t>
  </si>
  <si>
    <t>5.4. Garantizar una oportunidad en la realización de apendicectomía con diagnóstico confirmado en un tiempo menor o igual a 6 horas</t>
  </si>
  <si>
    <t>Oportunidad en apendicectomía</t>
  </si>
  <si>
    <t>Número de pacientes con diagnóstico de apendicitis que fueron intervenidos las primeras 6 horas posterior a la confirmación del diagnóstico / Total de pacientes con diagnostico de apendicitis al egreso en el periodo</t>
  </si>
  <si>
    <t>5.5. Mantener la oportunidad de consulta especializada de medicina interna en 15 o menos días.</t>
  </si>
  <si>
    <t>Oportunidad de Consulta</t>
  </si>
  <si>
    <t>Sumatoria del total de días calendario transcurridos entre la fecha la cual solicita el usuario cita por  cualquier medio para ser atendido en la consulta / Numero total de consultas medicas medicina interna.</t>
  </si>
  <si>
    <t>Mantener la oportunidad en la asignación de citas en consulta ambulatoria de acuerdo a los estándares establecidos en la norma.</t>
  </si>
  <si>
    <t>5.6.   Garantizar una oportunidad inferior o igual a 30 minutos para la atención en el  servicio de urgencias (triage 2)</t>
  </si>
  <si>
    <t>Oportunidad de atención  servicios de urgencias (triage 2)</t>
  </si>
  <si>
    <t xml:space="preserve">5.7. Analizar los indicadores  de resultado de implementación del "Modelo humanizado de abordaje  integral en salud bajo el enfoque de atención primaria" </t>
  </si>
  <si>
    <t>Porcentaje de avance de los resultados de implementación del "Modelo humanizado de abordaje  integral en salud bajo el enfoque de atención primaria   y promocional de calidad de vida"</t>
  </si>
  <si>
    <t>Número de indicadores de resultado analizados del Modelo... / Total de indicadores propuestos en el Modelo</t>
  </si>
  <si>
    <t>Realizar seguimiento a las bases de datos y canalizaciones  de los indicadores priorizados  en el Modelo Humanizado...</t>
  </si>
  <si>
    <t>Desarrollar con integralidad la atención de salud,  en la población en los territorios sociales.</t>
  </si>
  <si>
    <t>5.1. Cumplimiento del 100% de los estándares de oportunidad en servicios de apoyo diagnóstico y terapéutico de acuerdo a los estándares establecidos en la norma.</t>
  </si>
  <si>
    <t>Oportunidad en servicios de apoyo diagnóstico y terapéutico</t>
  </si>
  <si>
    <t xml:space="preserve">Numero de servicios con oportunidad en apoyo diagnóstico y terapéutico de acuerdo a los estándares / Total de servicios de apoyo diagnóstico y terapéutico con estándar definido por norma. </t>
  </si>
  <si>
    <t>Líder Gestión de Apoyo Diagnostico y Terapeutico</t>
  </si>
  <si>
    <t>5.2. Cumplir con el 90% de estándares de rendimiento del servicio de laboratorio y rehabilitación.</t>
  </si>
  <si>
    <t>No. Servicios  con cumplimiento de rendimiento  en el periodo / Rendimiento programado por servicio según estándar</t>
  </si>
  <si>
    <t>5.3. Gestionar el 100%  de los eventos adversos centinela.</t>
  </si>
  <si>
    <t>5.4. Dar cumplimiento al 90% de la producción del servicio de apoyo Dx y terapéutico.</t>
  </si>
  <si>
    <t>% de cumplimiento</t>
  </si>
  <si>
    <t xml:space="preserve">Numero de servicios con producción en apoyo diagnóstico y terapéutico de acuerdo a la programación / Total de servicios de apoyo diagnóstico y terapéutico. </t>
  </si>
  <si>
    <t>Realizar la programación y ejecución de la producción de servicios de apoyo diagnóstico y terapéutico.</t>
  </si>
  <si>
    <t>5.5. Gestionar el 90% de las actividades establecidas en el Mapa de Riesgos</t>
  </si>
  <si>
    <t>Porcentaje de cumplimiento actividades mapa de riesgos / Numero de actividades ejecutadas</t>
  </si>
  <si>
    <t>5.6. Gestionar el 90% de las acciones del plan de mejoramiento institucional pertinentes al proceso.</t>
  </si>
  <si>
    <t>% Cumplimiento de Acciones de Mejora</t>
  </si>
  <si>
    <t>% Cumplimiento de Acciones de Mejora / Número de Acciones de Mejora Realizadas</t>
  </si>
  <si>
    <t>Determinar acciones de mejora, levantar plan de mejora según acciones priorizadas y gestionar la realización de las acciones de mejora</t>
  </si>
  <si>
    <t>POA PROCESO HOSPITALIZACIÓN Y CIRUGÍA</t>
  </si>
  <si>
    <t>2.1. Cumplir con el 90% de las actividades establecidas en el Mapa de Riesgos del proceso al que pertenece.</t>
  </si>
  <si>
    <t>2.2. Caracterizar e implantar la politicas asignadas en MIPG según el Acuerdo 001 de 2021 del Hospital San Rafael</t>
  </si>
  <si>
    <t xml:space="preserve">variación promedio estancia </t>
  </si>
  <si>
    <t xml:space="preserve">Promedio estancia del periodo evaluado /promedio estadía de línea base </t>
  </si>
  <si>
    <t>1.2. Mantener o aumentar en un 10 % el indicador de giro cama en los servicios hospitalarios según linea base.</t>
  </si>
  <si>
    <t xml:space="preserve">variación giro cama </t>
  </si>
  <si>
    <t xml:space="preserve">Giro cama  del periodo evaluado / Giro cama de línea base </t>
  </si>
  <si>
    <t xml:space="preserve">variación % porcentaje ocupacional </t>
  </si>
  <si>
    <t>Dias Estancia Hospitalaria Ocupados/ Total Dias Capacidad Intalada Disponible</t>
  </si>
  <si>
    <t>1.4. Mantener el indicador de IACS en entre 0,5 y 2.5</t>
  </si>
  <si>
    <t>porcentaje de infección intrahospitalaria</t>
  </si>
  <si>
    <t>Número de pacientes con IACS / No. total de egresos del servicio de hospitalización</t>
  </si>
  <si>
    <t>Implementar las medidas establecidas en el manual de bioseguridad para garantizar un adecuado indicador de  Infecciones asociadas al cuidado de la salud IACS</t>
  </si>
  <si>
    <t>1.5. Adoptar  y socializar el 100% de guías de practicas clínica de acuerdo a perfil de morbi-mortalidad de la ESE.</t>
  </si>
  <si>
    <t>No. de GPC adoptadas / No. de GPC programadas para adopción</t>
  </si>
  <si>
    <t>1.6. Lograr un 85% de adherencia a las guías de la primera causa de egreso hospitalario</t>
  </si>
  <si>
    <t xml:space="preserve">% de adherencia </t>
  </si>
  <si>
    <t xml:space="preserve">Numero de historias clínicas que hacen parte de la muestra representativa con aplicación estricta de la guía / Numero de historias clínicas incluidas en la muestra representativa </t>
  </si>
  <si>
    <t>Gestionar la respuesta con las instituciones de salud y sociales para la atención de los usuarios identificados con prioridades desde el plan de intervenciones colectivas.</t>
  </si>
  <si>
    <t>1.7. Alcanzar un porcentaje igual o superior al 85% en la evaluación de la guía de manejo especifica de hemorragias III trimestre o trastornos hipertensivos gestantes.</t>
  </si>
  <si>
    <t xml:space="preserve">No. de historias clínicas auditadas, que hacen parte de la muestra representativa con aplicación estricta de la guía de manejo para hemorragias del III trimestre o trastornos hipertensivos en la gestación /No. total de historias clínicas auditadas, que hacen parte de la muestra representativa de los pacientes  con edad gestacional mayor a 27 semanas  atendidas en la ESE con diagnóstico de hemorragias del III trimestre o trastornos hipertensivos en la gestación </t>
  </si>
  <si>
    <t>1.8. Mantener  el resultado del indicador de neumonías broncoaspirativas  en paciente pediátrico de origen intrahospitalario.</t>
  </si>
  <si>
    <t xml:space="preserve">% Neumonías broncoaspirativas </t>
  </si>
  <si>
    <t>Numero de pacientes pediátricos con neumonía broncoaspirativa de origen intrahospitalario en la vigencia objeto de evaluación / Numero de pacientes pediátricos con neumonías broncoaspirativa de origen interhospitalario en la vigencia anterior.</t>
  </si>
  <si>
    <t>1.9. Dar respuesta oportuna al 90% de las interconsultas generadas en los servicios de hospitalización .</t>
  </si>
  <si>
    <t>Oportunidad interconsulta</t>
  </si>
  <si>
    <t>Numero de interconsultas solicitadas en el servicio de hospitalización / Numero de interconsultas realizadas en el servicio de hospitalización</t>
  </si>
  <si>
    <t>1.10. Realizar análisis de mortalidad hospitalaria al  90% de los casos.</t>
  </si>
  <si>
    <t xml:space="preserve">% de análisis de mortalidad </t>
  </si>
  <si>
    <t xml:space="preserve">Numero de casos de Mortalidad Intrahospitalaria mayor de 48 horas revisadas en el comité respectivo / Total de defunciones intrahospitalarias mayores de 48 horas </t>
  </si>
  <si>
    <t>1.11. Gestionar el 100%  de los eventos adversos centinela.</t>
  </si>
  <si>
    <t>Numero de eventos reportados / Numero de eventos gestionados</t>
  </si>
  <si>
    <t>1.12. Dar cumplimiento al 95% de las cirugías programada.</t>
  </si>
  <si>
    <t xml:space="preserve">No. De cirugías realizadas / No. De cirugías programadas </t>
  </si>
  <si>
    <t>Gestionar el servicio de cirugía</t>
  </si>
  <si>
    <t>Lider de Cirugía</t>
  </si>
  <si>
    <t>1.13. Dar cumplimiento al 80% de ocupación de salas en cirugía programada de acuerdo a la capacidad instalada.</t>
  </si>
  <si>
    <t xml:space="preserve">No. De horas ocupada sala / No. De horas capacidad salas </t>
  </si>
  <si>
    <t xml:space="preserve">1.14. Adherencia del 100% al diligenciamiento del consentimiento informado  </t>
  </si>
  <si>
    <t>% de adherencia</t>
  </si>
  <si>
    <t xml:space="preserve">No. De ítems con cumplimiento / No. Total ítems evaluados </t>
  </si>
  <si>
    <t>Numero de pacientes con diagnóstico de Apendicitis al egreso a quienes se realizó la apendicetomía dentro de las seis horas de confirmado el diagnóstico /  Total de pacientes con diagnóstico de apendicitis al egreso de la vigencia objeto de evaluación.</t>
  </si>
  <si>
    <t>1.16. Mantener en 30 días máximo la oportunidad en la realización de cirugía Programada.</t>
  </si>
  <si>
    <t>Oportunidad en la atención de cirugía</t>
  </si>
  <si>
    <t>Sumatoria total de los días calendario transcurridos entre la fecha de solicitud de la cirugía programada y el momento en el cual es realizada la cirugía / Numero de cirugías programada en el periodo</t>
  </si>
  <si>
    <t>1.17. Garantizar la oportunidad del informe de pacientes en observacion con tiempos mayores de 24 horas.</t>
  </si>
  <si>
    <t>Contar con la información del porcentaje de pacientes en observacion con tiempos mayores de 24 horas.</t>
  </si>
  <si>
    <t>Número de pacientes en observación mayor de 24 horas en el servicio / Número total de pacientes en observación</t>
  </si>
  <si>
    <t>Realizar informe mensual de de los pacientes en los Servicios de Observación con tiempos superiores a 24 horas por causas administrativas y/o asistenciales para seguimiento.</t>
  </si>
  <si>
    <t>1.18. Contar con los registros de los pacientes en los Servicios de Observación con tiempos superiores a 24 horas por causas administrativas y/o asistenciales</t>
  </si>
  <si>
    <t>POA PROCESO GESTIÓN DEL RIESGO EN SALUD</t>
  </si>
  <si>
    <t>5.1. Realizar el 90% de las activaciones de ruta generadas desde el Plan de intervenciones colectivas hacia los servicios sociales y de salud</t>
  </si>
  <si>
    <t>Número de activaciones de ruta gestionadas / Número de activaciones de ruta generadas.</t>
  </si>
  <si>
    <t>5.2. Realizar el 90% de las acciones comunitarias para impactar positivamente las condiciones de calidad de vida y salud de la población.</t>
  </si>
  <si>
    <t>Número de acciones realizadas / Número de acciones programadas</t>
  </si>
  <si>
    <t>Realizar acciones que permitan a las comunidades adquirir y fortalecer hábitos promotores y protectores de la salud.</t>
  </si>
  <si>
    <t>5.3. Realizar el 90% de las acciones de promoción de la salud y prevención de la enfermedad a familias vulnerables residentes en los territorios sociales de nuestra area de influencia.</t>
  </si>
  <si>
    <t>Número de familias cubiertas por acciones en salud / Número de familias programadas.</t>
  </si>
  <si>
    <t>5.4. Realizar el 90% de las acciones de promoción de la salud y prevención de la enfermedad según contrato suscrito con Secretaría de salud Departamental.</t>
  </si>
  <si>
    <t>Identificar, caracterizar y promover prácticas de autocuidado para la prevención de riesgos en salud.</t>
  </si>
  <si>
    <t>5.5. Respuesta oportuna al 90% de los eventos de interés en salud pública notificados</t>
  </si>
  <si>
    <t>Número IEC de mortalidad por IRA en niños menores de 5 años realizadas / Número Casos de mortalidad por IRA reportados en niños menores de 5 años</t>
  </si>
  <si>
    <t>Realizar intervenciones de IEC a casos de mortalidad por IRA en menor de 5 años residentes en los territorios sociales</t>
  </si>
  <si>
    <t>5.6. lograr una glosa definitiva igual o menor al 5% en las acciones del PIC auditadas</t>
  </si>
  <si>
    <t>Valor de la glosa definitiva / Facturación Total</t>
  </si>
  <si>
    <t>Verificación de la calidad de los registros a través de pre auditorías internas</t>
  </si>
  <si>
    <t>POA PROCESO GESTIÓN DE URGENCIAS</t>
  </si>
  <si>
    <t>2.2. Gestionar el 90% de las acciones del plan de mejoramiento institucional pertinentes al proceso.</t>
  </si>
  <si>
    <t>(No. Actividades  priorizadas Cumplidas del Plan de Mejora de los Estándares de Acreditación / No. Total de Actividades Establecidas en Plan de Mejora de los  estándares del proceso a realizar en el periodo</t>
  </si>
  <si>
    <t>2.1 Mantener en 30 minutos la oportunidad de consulta médica de urgencias para triage II.</t>
  </si>
  <si>
    <t>Oportunidad de urgencias</t>
  </si>
  <si>
    <t xml:space="preserve">Sumatoria de los minutos transcurridos entre la solicitud de atención en la consulta de urgencias y el momento en el cual es atendido el paciente por parte del médico / Total de usuarios atendidos en consulta de triage II </t>
  </si>
  <si>
    <t>Realizar la programación de turnos de médico para el servicio de urgencias dando respuesta a la demanda del mismo.</t>
  </si>
  <si>
    <t>5.1. Dar cumplimento a la guía de IAM en un 90%.</t>
  </si>
  <si>
    <t>Oportunidad en atención especifica de paciente con diagnóstico de IAM</t>
  </si>
  <si>
    <t>Número de pacientes con diagnostico de egreso de Infarto Agudo de Miocardio cuya oportunidad en la atención en la primera hora posterior a la realización del diagnostico cumple con los criterios establecidos en la Guia de Practica Clinica / Total de pacientes con diagnostico de egreso de Infarto Agudo de Miocardio en la vigencia.</t>
  </si>
  <si>
    <t>Gestionar la atención oportuna del los pacientes con diagnóstico IAM</t>
  </si>
  <si>
    <t>5.2. Gestionar el 100%  de los eventos adversos centinela.</t>
  </si>
  <si>
    <t xml:space="preserve">5.3. Gestionar el 100% de los traslados solicitados </t>
  </si>
  <si>
    <t xml:space="preserve">% de Traslados Gestionados </t>
  </si>
  <si>
    <t xml:space="preserve">No. de traslados realizados / No. Total de traslados gestionados  </t>
  </si>
  <si>
    <t>Gestionar el traslado de pacientes   dentro de las uniddes de acuerdo a las necesidades clínicas del paciente.</t>
  </si>
  <si>
    <t>5.4. Unificación de criterios en un manual de referencia contrarferencia.</t>
  </si>
  <si>
    <t>Existencia de manual</t>
  </si>
  <si>
    <t xml:space="preserve">No. De documentos elaborados o actualizados / Total documentos programados </t>
  </si>
  <si>
    <t>Definición de procedimientos e instrumentos para remisión y traslado de pacientes.</t>
  </si>
  <si>
    <t>Reingreso por el servicio de urgencias.</t>
  </si>
  <si>
    <t>Número de consultas al servicio de urgencias, por el mismo diagnóstico y el mismo paciente, mayor de 24 y menor de 72 horas que hacen parte de la muestra representativa / Total de consultas del servicio de urgencias durante el periodo incluidas en la muestra representativa.</t>
  </si>
  <si>
    <t>Gestionar el cumplimiento de las guías de practicas clínica.</t>
  </si>
  <si>
    <t>SEGUIMIENTO VIGENCIA 2024</t>
  </si>
  <si>
    <t>Aprobar y diligenciar la planeación operativa 2024.</t>
  </si>
  <si>
    <t>Implementar matriz de seguimiento para el plan de gestión gerencial para 2024</t>
  </si>
  <si>
    <t xml:space="preserve">1.4. Incrementar  la atención del régimen contributivo en un 2%  </t>
  </si>
  <si>
    <t>Variación % del número de personas atendida en el régimen contributivo.</t>
  </si>
  <si>
    <t>Seguimiento mensual al comportamiento de la demanda de servicios por parte de usuarios del régimen contributivo</t>
  </si>
  <si>
    <t xml:space="preserve">campaña de mercadeo para captar afiliados del  régimen contributivo </t>
  </si>
  <si>
    <t>Lider Financiero - Lider comunicaciones</t>
  </si>
  <si>
    <t>2.4. A 31 de diciembre de 2024, se habrá ejecutado el plan de mejora establecido para dar cumplimiento de los Estándares de Acreditación Priorizados relacionados con el proceso</t>
  </si>
  <si>
    <t>Gerente</t>
  </si>
  <si>
    <t>4.1. Definir Cronograma de socializacion de uso y manejo de la informacion de la intranet de la ESE.</t>
  </si>
  <si>
    <t xml:space="preserve">4.2. Capacitar a los lideres de Area sobre el manejo de la intranet según cronogrma de capacitacion </t>
  </si>
  <si>
    <t>Docuemento</t>
  </si>
  <si>
    <t>documento realizado</t>
  </si>
  <si>
    <t>Realizar valoración de riesgos 2024</t>
  </si>
  <si>
    <t>Implementar plan de trabajo en comunicaciones para 2024</t>
  </si>
  <si>
    <t>Actualizar el plan 2024 y someter a aprobación del comité de comunicaciones o la instancia respectiva</t>
  </si>
  <si>
    <t>Evaluar la ejecución del plan de comunicaciones implementado en el año 2023</t>
  </si>
  <si>
    <t>Formular y Publicar Planes Operativos Anuales antes del 31 de nero de 2024 en Pagina Web de la ESE</t>
  </si>
  <si>
    <t>Verificar la Publicación Plan de Acción 2024</t>
  </si>
  <si>
    <t>Realizar nueva valoración de riesgos del mapa de 2024 con tratamientos implementados al 100%</t>
  </si>
  <si>
    <t>Ejecutar las actividades del plan de humanización  de acuerdo a cronograma 2024</t>
  </si>
  <si>
    <t>Generar cronograma de actividades del comité de ética del año 2024</t>
  </si>
  <si>
    <t>2.3.   A 31 de diciembre de 2024 haber cumplido con la realización de los comités de Calidad programados para la vigencia</t>
  </si>
  <si>
    <t xml:space="preserve">2.6 A 31 de Diciembre  tener actualizada y normalizada  el 50% la documentación de la ESE según nuevo mapa de procesos.
                </t>
  </si>
  <si>
    <t>Llevar a cabo la autoevaluación del SUH 2023 antes del 31 de agosto de 2024</t>
  </si>
  <si>
    <t>Elaborar el cronograma PAMEC  2024</t>
  </si>
  <si>
    <t>Revisando el cumplimiento al cronograma del PAMEC 2024</t>
  </si>
  <si>
    <t>Elaborar el cronograma PAMEC  2024.</t>
  </si>
  <si>
    <t>Seguimiento al cumplimiento de actividades de acuerdo a lo establecido en el plan de acción para vigencia 2024</t>
  </si>
  <si>
    <t>1.1.  A 31 de Diciembre de 2024 mantener en un 90% el proceso de Saneamiento de Aportes Patronales (Sistema General de Participaciones), acorde con lo establecido en la Normatividad Legal Vigente.</t>
  </si>
  <si>
    <t xml:space="preserve">2.5.  A 31 de diciembre de 2024 se habrá ejecutado &gt;=90% de las actividades programadas del sistema de gestión de la seguridad y salud en el trabajo </t>
  </si>
  <si>
    <t>2.6.  A 31 de diciembre de 2024 se habrá ejecutado el &gt;=90% del plan de bienestar social e incentivos</t>
  </si>
  <si>
    <t>3.2 A 31 de Diciembre de 2024 se habrán realizado el 100% de las evaluaciones del desempeño laboral de los funcionarios de la entidad.</t>
  </si>
  <si>
    <t>3.4 A 31 de diciembre de 2024 se habrá logrado una cobertura del  &gt;=90% del Proceso de Inducción del personal que ingrese a la ESE para facilitar y  fortalecer la integración del empleado a la cultura organizacional</t>
  </si>
  <si>
    <t xml:space="preserve"> 4.1 A 31 de diciembre de 2024 se habrá realizado 1 Jornada de Reinducción a por los menos el 70%  de los servidores del Hospital</t>
  </si>
  <si>
    <t xml:space="preserve">Realizar seguimientos y garantizar cumplimiento al Plan de Acción 2024. </t>
  </si>
  <si>
    <t>Realizar informe consolidado del personal de carrera evaluado 2023.</t>
  </si>
  <si>
    <t>1.1 A 31 de diciembre de 2024 se habra ejecutado el plan de trabajo del programa de administración de bienes, y realizar las bajas de acuerdo a los resultados del diagnóstico levantado.</t>
  </si>
  <si>
    <t>2.1. Durante la vigencia del 2024, se realizaran &gt;=90% de las actividades de mantenimiento correctivo y preventivo establecidas en el Plan de Mantenimiento Hospitalario de la ESE.</t>
  </si>
  <si>
    <t>2.3  A 31 de Diciembre   de  2024 se cumplira en un &gt;=90% el programa de tecnovigilancia de la ESE.</t>
  </si>
  <si>
    <t>2.4 A 31 de diciembre de 2024 el &gt;=90% de los equipos de mediano y alto riesgo del Hospital contaran con guia de uso rápido.</t>
  </si>
  <si>
    <t>2.6. A 31 de diciembre de 2024, se habrá ejecutado el Plan de Gestión Ambiental en un &gt;=90%.</t>
  </si>
  <si>
    <t>2.7. Mantener actualizada y normalizada el 50% de la documentación relacionada con el proceso</t>
  </si>
  <si>
    <t>2.8. A 31 de diciembre de 2024, se habrá ejecutado el plan de mejora establecido para el proceso</t>
  </si>
  <si>
    <t xml:space="preserve">1.2.  A 31 de diciembre se habrá recaudado el &gt;=80 % del valor de la facturación radicada de la vigencia. </t>
  </si>
  <si>
    <t>1.5. Realizar seguimiento al cumplimiento a las acciones aprobadas en el Plan de Acción 2024.</t>
  </si>
  <si>
    <t>1.6. A 31 de Diciembre de 2024 se habrá radicado el 90% de la facturación correspondiente a las actividades realizadas en la vigencia.</t>
  </si>
  <si>
    <t>1.7. A 30 de junio de 2024 radicar el &gt;=90% de la facturación pendiente de la vigencia anterior</t>
  </si>
  <si>
    <t>Total recaudo de la cuenta por cobrar/ total de la Cuenta por Cobrar Constituida de la vigencia 2024.</t>
  </si>
  <si>
    <t xml:space="preserve">2.2.  A 31 de diciembre de 2024 se mantendrán actualizados el 100% de los procesos jurídicos de la ESE. </t>
  </si>
  <si>
    <t>2.7.  A 31 de diciembre de 2024 se dará oportuna aplicación del Capitulo de Supervisión de Contratos del Hospital establecido en el Manual de Contratación.</t>
  </si>
  <si>
    <t>2.7.  A 31 de diciembre de 2024 se dará aplicación oportuna aplicación del Capitulo de Liquidación de Contratos del Hospital establecido en el Manual de Contratación.</t>
  </si>
  <si>
    <t>2.8.  A 31 de diciembre de 2024 se realizarará el 100% de las minutas de contratos que den cumplimiento de los requisitos legales.</t>
  </si>
  <si>
    <t>2.12. A 31 de diciembre de 2024, se habrá ejecutado el plan de mejora establecido para dar cumplimiento de los Estándares de Acreditación Priorizados relacionados con el proceso</t>
  </si>
  <si>
    <t>Cumplir el procedimiento de liquidación de contratos, acorde a la meta establecida en el Plan Acción 2024.</t>
  </si>
  <si>
    <t>1.1.  A 28 de febrero de 2024 haber realizado y reportado la Evaluación de control interno y control interno contable.</t>
  </si>
  <si>
    <t>2.2. A 31 de diciembre de 2024, se habrá consolidado y hecho seguimiento trimestral a los planes de mejora establecidos según Plan Anual de Auditorías - PAA y Auditorias Externas.</t>
  </si>
  <si>
    <t>2.1. Identificar y controlar el 100% de los activos informáticos organizacionales, teniendo en cuenta sus responsables y su configuración.</t>
  </si>
  <si>
    <t>2.2. Responder el 90% de los requerimientos de soporte técnico sobre la infraestructura de tecnologías de la información institucional de manera oportuna.</t>
  </si>
  <si>
    <t xml:space="preserve">2.3 Elaborar e implementar en  un 90%  el Cronograma del Plan de seguridad informatica para la vigencia. </t>
  </si>
  <si>
    <t>2.4. Elaborar e implentar en un 90% el plan de acción del PETIC</t>
  </si>
  <si>
    <t>2.5. Formular y Desarrollar en un 90% de las actividades planteadas en el plan de implementación de la Resolución 1519 del 2020 MINTIC.</t>
  </si>
  <si>
    <t>2.6. Cumplir con el 90% de las actividades establecidas en el Mapa de Riesgos del proceso al que pertenece.</t>
  </si>
  <si>
    <t>2.7. Caracterizar e implantar la politicas asignadas en MIPG según el Acuerdo 001 de 2021 del Hospital San Rafael</t>
  </si>
  <si>
    <t>3.8. A 31 de diciembre de 2024, se habrá ejecutado el plan de mejora establecido para dar cumplimiento de los Estándares de Acreditación Priorizados relacionados con el proceso</t>
  </si>
  <si>
    <t>1.3. Mantener o aumentar   el indicador de porcentaje ocupacional en los servicios hospitalarios en un 10%, según linea base a 31 de diciembre de 2024.</t>
  </si>
  <si>
    <t>5.5. Disminuir en el 2024 el porcentaje de Pacientes con reingreso por la misma causa de menos de 72 horas por el mismo Diagnostico &lt;=2%.</t>
  </si>
  <si>
    <t>Lider de Planeación</t>
  </si>
  <si>
    <t>Revisado Por: José Rafael Domínguez Ayala ____________________________________</t>
  </si>
  <si>
    <t>Secretario Técnico Junta Directiva</t>
  </si>
  <si>
    <t>Aprobado Por: ___________________________________________________________</t>
  </si>
  <si>
    <t>Presidente Delegado Junta Directiva</t>
  </si>
  <si>
    <t>Proyectado Por: Wilmer Agamez ___________________________________________</t>
  </si>
  <si>
    <t>CODIGO</t>
  </si>
  <si>
    <t xml:space="preserve">MACROPROCESO ESTRATEGICO
PROCESO DE DIRECCIONAMIENTO Y GERENCIA
</t>
  </si>
  <si>
    <t>VERSIÓN</t>
  </si>
  <si>
    <t>MATRIZ DE PROGRAMACIÓN PLAN OPERATIVO ANUAL 2024
ESE HOSPITAL DEPARTAMENTAL SAN RAFAEL DE FUNDACIÓN</t>
  </si>
  <si>
    <t>ME-DG-POP-FT001</t>
  </si>
  <si>
    <t>V02-Ene2024</t>
  </si>
  <si>
    <t>ok</t>
  </si>
  <si>
    <t>ME-DG-POP-FT002</t>
  </si>
  <si>
    <t>Proyectado Por: Yennelys Feria Vizcaino ____________________________________</t>
  </si>
  <si>
    <t>Lider de GPAU</t>
  </si>
  <si>
    <t>ME-DG-POP-FT003</t>
  </si>
  <si>
    <t>Proyectado Por: Rafael Rúa De La Hoz ______________________________________</t>
  </si>
  <si>
    <t>Lider de Calidad y Gestión Riesgos en Salud</t>
  </si>
  <si>
    <t>ME-DG-POP-FT004</t>
  </si>
  <si>
    <t>Líder Gestión Humana</t>
  </si>
  <si>
    <t>Lider Salud y Seguridad en el Trabajo</t>
  </si>
  <si>
    <t>Proyectado Por: Paola Ortega _____________________________________________</t>
  </si>
  <si>
    <t>Lider de Talento Humano</t>
  </si>
  <si>
    <t>ME-DG-POP-FT005</t>
  </si>
  <si>
    <t>Líder de Recursos Físicos</t>
  </si>
  <si>
    <t>ME-DG-POP-FT006</t>
  </si>
  <si>
    <t>POA PROCESO GESTIÓN RECURSOS FINANCIEROS</t>
  </si>
  <si>
    <t>Proyectado Por: ________________________________________________________</t>
  </si>
  <si>
    <t>Asesor Financiero</t>
  </si>
  <si>
    <t>ME-DG-POP-FT007</t>
  </si>
  <si>
    <t>Proyectado Por: Victor Perez ______________________________________________</t>
  </si>
  <si>
    <t>Lider del Área Jurídica</t>
  </si>
  <si>
    <t>ME-DG-POP-FT008</t>
  </si>
  <si>
    <t>Proyectado Por: Karime Rada ______________________________________________</t>
  </si>
  <si>
    <t>Lider de Control Interno</t>
  </si>
  <si>
    <t>ME-DG-POP-FT009</t>
  </si>
  <si>
    <t>Proyectado Por: Juan Carlos Herrera _______________________________________</t>
  </si>
  <si>
    <t>Lider de Gestión de la Información</t>
  </si>
  <si>
    <t>ME-DG-POP-FT010</t>
  </si>
  <si>
    <t>Coordinador Médico</t>
  </si>
  <si>
    <t>Coordinador Médico / Líder GPAU</t>
  </si>
  <si>
    <t>Coordinador Médico / Estadística</t>
  </si>
  <si>
    <t>4. Implementar un proceso institucional de gestión del conocimiento y memoria institucional</t>
  </si>
  <si>
    <t>Proyectado Por: José Antonio Lobo _______________________________________</t>
  </si>
  <si>
    <t>Realizar seguimiento a la programación de producción en los servicios de laboratorio y rehabilitación: Informe de Producción.</t>
  </si>
  <si>
    <t>Realizar seguimiento a la oportunidad de prestación de los servicios de laboratorio y rehabilitación.</t>
  </si>
  <si>
    <r>
      <rPr>
        <sz val="11"/>
        <color rgb="FF000000"/>
        <rFont val="Calibri"/>
        <family val="2"/>
      </rPr>
      <t>≥</t>
    </r>
    <r>
      <rPr>
        <i/>
        <sz val="11"/>
        <color rgb="FF000000"/>
        <rFont val="Arial Narrow"/>
        <family val="2"/>
      </rPr>
      <t>90%</t>
    </r>
  </si>
  <si>
    <t>Proyectado Por: José Antonio Lobo ________________________________________</t>
  </si>
  <si>
    <t>POA PROCESO GESTIÓN SERVICIOS COMPLEMENTARIOS</t>
  </si>
  <si>
    <t>ME-DG-POP-FT011</t>
  </si>
  <si>
    <t>ME-DG-POP-FT012</t>
  </si>
  <si>
    <r>
      <rPr>
        <sz val="11"/>
        <color rgb="FF000000"/>
        <rFont val="Calibri"/>
        <family val="2"/>
      </rPr>
      <t>≥</t>
    </r>
    <r>
      <rPr>
        <i/>
        <sz val="11"/>
        <color rgb="FF000000"/>
        <rFont val="Arial Narrow"/>
        <family val="2"/>
      </rPr>
      <t>10%</t>
    </r>
  </si>
  <si>
    <r>
      <rPr>
        <sz val="11"/>
        <color rgb="FF000000"/>
        <rFont val="Calibri"/>
        <family val="2"/>
      </rPr>
      <t>≤</t>
    </r>
    <r>
      <rPr>
        <i/>
        <sz val="11"/>
        <color rgb="FF000000"/>
        <rFont val="Arial Narrow"/>
        <family val="2"/>
      </rPr>
      <t>2,5</t>
    </r>
  </si>
  <si>
    <r>
      <rPr>
        <sz val="11"/>
        <color rgb="FF000000"/>
        <rFont val="Calibri"/>
        <family val="2"/>
      </rPr>
      <t>≥</t>
    </r>
    <r>
      <rPr>
        <i/>
        <sz val="11"/>
        <color rgb="FF000000"/>
        <rFont val="Arial Narrow"/>
        <family val="2"/>
      </rPr>
      <t>85%</t>
    </r>
  </si>
  <si>
    <r>
      <rPr>
        <sz val="11"/>
        <color rgb="FF000000"/>
        <rFont val="Calibri"/>
        <family val="2"/>
      </rPr>
      <t>≥</t>
    </r>
    <r>
      <rPr>
        <i/>
        <sz val="11"/>
        <color rgb="FF000000"/>
        <rFont val="Arial Narrow"/>
        <family val="2"/>
      </rPr>
      <t>95%</t>
    </r>
  </si>
  <si>
    <r>
      <rPr>
        <sz val="11"/>
        <color rgb="FF000000"/>
        <rFont val="Calibri"/>
        <family val="2"/>
      </rPr>
      <t>≥</t>
    </r>
    <r>
      <rPr>
        <i/>
        <sz val="11"/>
        <color rgb="FF000000"/>
        <rFont val="Arial Narrow"/>
        <family val="2"/>
      </rPr>
      <t>80%</t>
    </r>
  </si>
  <si>
    <t>1.15. Gestionar en el servicio de cirugía el cumplimiento en un porcentaje mayor o igual al 90% del indicador de oportunidad de apendicectomía</t>
  </si>
  <si>
    <t>% de oportunidad en la realización de apendicectomía</t>
  </si>
  <si>
    <r>
      <rPr>
        <sz val="11"/>
        <color rgb="FF000000"/>
        <rFont val="Calibri"/>
        <family val="2"/>
      </rPr>
      <t>≤</t>
    </r>
    <r>
      <rPr>
        <i/>
        <sz val="11"/>
        <color rgb="FF000000"/>
        <rFont val="Arial Narrow"/>
        <family val="2"/>
      </rPr>
      <t>30</t>
    </r>
  </si>
  <si>
    <t xml:space="preserve">1.1. Mantener o disminuir (menor o igual que 0) el indicador de promedio estancia en los servicios hospitalarios, según linea base. </t>
  </si>
  <si>
    <t>Auditoría Concurrente</t>
  </si>
  <si>
    <t>ME-DG-POP-FT013</t>
  </si>
  <si>
    <t>Caracterizar la politica según metodología adoptada por la ESE</t>
  </si>
  <si>
    <t>Realizar acciones de salud a familias identificadas con vulnerabilidad en salud.</t>
  </si>
  <si>
    <t>Líder de Calidad y Riesgos en Salud</t>
  </si>
  <si>
    <t>Líder PIC - Médico en tu Casa</t>
  </si>
  <si>
    <r>
      <rPr>
        <sz val="11"/>
        <color rgb="FF000000"/>
        <rFont val="Calibri"/>
        <family val="2"/>
      </rPr>
      <t>≤</t>
    </r>
    <r>
      <rPr>
        <i/>
        <sz val="11"/>
        <color rgb="FF000000"/>
        <rFont val="Arial Narrow"/>
        <family val="2"/>
      </rPr>
      <t>2%</t>
    </r>
  </si>
  <si>
    <t>Lider de Calidad y Riesgos en Salud</t>
  </si>
  <si>
    <t>ME-DG-POP-FT014</t>
  </si>
  <si>
    <t>1. Optimizar la gestión financiera de la ESE Hospital San Rafael.</t>
  </si>
  <si>
    <t>1.1 A 31 de diciembre realizar 4 seguimientos a la planeación operativa de la ESE.</t>
  </si>
  <si>
    <t xml:space="preserve">Oportunidad de  entrega informes </t>
  </si>
  <si>
    <t>1.2. Realizar seguimiento trimestral al plan de gestión de la Gerencia.</t>
  </si>
  <si>
    <t xml:space="preserve">1.5. Mantener una matriz de contratación actualizada y con seguimiento periódico. </t>
  </si>
  <si>
    <t>Plan de mercadeo</t>
  </si>
  <si>
    <t xml:space="preserve">Fecha límite de entrega del informe de seguimiento </t>
  </si>
  <si>
    <t>((N° Personas actuales atendidas R.C. - N° Personas atendidas línea de base R.C.) 1935 / (N° Personas atendidas R.C. línea de base RC) 1935) * 100</t>
  </si>
  <si>
    <t xml:space="preserve">Contratos actualizados / Total contratos </t>
  </si>
  <si>
    <t>2. Fortalecer la capacidad institucional de la ESE.</t>
  </si>
  <si>
    <t>≥90%</t>
  </si>
  <si>
    <t>≥25</t>
  </si>
  <si>
    <t>≥300</t>
  </si>
  <si>
    <t>≥1.2%</t>
  </si>
  <si>
    <t>Proyectado Por: Wendy Martinez ___________________________________________</t>
  </si>
  <si>
    <t>≥80%</t>
  </si>
  <si>
    <t>≥2.5%</t>
  </si>
  <si>
    <t>1.3. A 30 de junio de 2024 se habrá recaudado el 75 % del valor de la Cuenta por Cobrar de la vigencia 2023.</t>
  </si>
  <si>
    <t xml:space="preserve">1.2. A 30 de junio de 2024 cumplido ≥50% el Plan Anual de Auditorias de la ESE </t>
  </si>
  <si>
    <t>≥25%</t>
  </si>
  <si>
    <t>≥50%</t>
  </si>
  <si>
    <t>≥75%</t>
  </si>
  <si>
    <r>
      <rPr>
        <sz val="11"/>
        <color rgb="FF000000"/>
        <rFont val="Calibri"/>
        <family val="2"/>
      </rPr>
      <t>≤</t>
    </r>
    <r>
      <rPr>
        <i/>
        <sz val="11"/>
        <color rgb="FF000000"/>
        <rFont val="Arial Narrow"/>
        <family val="2"/>
      </rPr>
      <t>8</t>
    </r>
  </si>
  <si>
    <r>
      <rPr>
        <sz val="11"/>
        <color rgb="FF000000"/>
        <rFont val="Calibri"/>
        <family val="2"/>
      </rPr>
      <t>≤</t>
    </r>
    <r>
      <rPr>
        <i/>
        <sz val="11"/>
        <color rgb="FF000000"/>
        <rFont val="Arial Narrow"/>
        <family val="2"/>
      </rPr>
      <t>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</si>
</sst>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quot;$&quot;\ #,##0"/>
  </numFmts>
  <fonts count="10" x14ac:knownFonts="1">
    <font>
      <sz val="10"/>
      <color rgb="FF000000"/>
      <name val="Arial"/>
      <scheme val="minor"/>
    </font>
    <font>
      <sz val="10"/>
      <color rgb="FF000000"/>
      <name val="Arial"/>
      <family val="2"/>
      <scheme val="minor"/>
    </font>
    <font>
      <sz val="10"/>
      <color rgb="FF000000"/>
      <name val="Arial"/>
      <scheme val="minor"/>
    </font>
    <font>
      <i/>
      <sz val="11"/>
      <color rgb="FF000000"/>
      <name val="Arial Narrow"/>
      <family val="2"/>
    </font>
    <font>
      <b/>
      <i/>
      <sz val="11"/>
      <color rgb="FF000000"/>
      <name val="Arial Narrow"/>
      <family val="2"/>
    </font>
    <font>
      <i/>
      <sz val="11"/>
      <name val="Arial Narrow"/>
      <family val="2"/>
    </font>
    <font>
      <b/>
      <i/>
      <sz val="11"/>
      <color theme="0"/>
      <name val="Arial Narrow"/>
      <family val="2"/>
    </font>
    <font>
      <i/>
      <sz val="11"/>
      <color theme="0"/>
      <name val="Arial Narrow"/>
      <family val="2"/>
    </font>
    <font>
      <b/>
      <i/>
      <sz val="11"/>
      <name val="Arial Narrow"/>
      <family val="2"/>
    </font>
    <font>
      <sz val="11"/>
      <color rgb="FF000000"/>
      <name val="Calibri"/>
      <family val="2"/>
    </font>
  </fonts>
  <fills count="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6600"/>
        <bgColor rgb="FFFFFF99"/>
      </patternFill>
    </fill>
    <fill>
      <patternFill patternType="solid">
        <fgColor theme="9" tint="0.59999389629810485"/>
        <bgColor indexed="64"/>
      </patternFill>
    </fill>
    <fill>
      <patternFill patternType="solid">
        <fgColor rgb="FFFF6600"/>
        <bgColor indexed="64"/>
      </patternFill>
    </fill>
    <fill>
      <patternFill patternType="solid">
        <fgColor rgb="FFFF6600"/>
        <bgColor rgb="FFFFFFFF"/>
      </patternFill>
    </fill>
  </fills>
  <borders count="20">
    <border>
      <left/>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3"/>
    <xf numFmtId="9" fontId="2" fillId="0" borderId="0" applyFont="0" applyFill="0" applyBorder="0" applyAlignment="0" applyProtection="0"/>
  </cellStyleXfs>
  <cellXfs count="187">
    <xf numFmtId="0" fontId="0" fillId="0" borderId="0" xfId="0" applyAlignment="1">
      <alignment wrapText="1"/>
    </xf>
    <xf numFmtId="0" fontId="3" fillId="0" borderId="0" xfId="0" applyFont="1" applyAlignment="1">
      <alignment horizontal="left" vertical="top"/>
    </xf>
    <xf numFmtId="0" fontId="4" fillId="2" borderId="3" xfId="0" applyFont="1" applyFill="1" applyBorder="1" applyAlignment="1">
      <alignment horizontal="left" vertical="top"/>
    </xf>
    <xf numFmtId="0" fontId="4" fillId="0" borderId="3" xfId="0" applyFont="1" applyBorder="1" applyAlignment="1">
      <alignment horizontal="left" vertical="top"/>
    </xf>
    <xf numFmtId="0" fontId="3" fillId="0" borderId="3" xfId="0" applyFont="1" applyBorder="1" applyAlignment="1">
      <alignment horizontal="left" vertical="top"/>
    </xf>
    <xf numFmtId="0" fontId="3" fillId="2" borderId="3" xfId="0" applyFont="1" applyFill="1" applyBorder="1" applyAlignment="1">
      <alignment horizontal="left" vertical="top"/>
    </xf>
    <xf numFmtId="0" fontId="3" fillId="0" borderId="5" xfId="0" applyFont="1" applyBorder="1" applyAlignment="1">
      <alignment horizontal="center" vertical="top" wrapText="1"/>
    </xf>
    <xf numFmtId="0" fontId="3" fillId="2" borderId="5" xfId="0" applyFont="1" applyFill="1" applyBorder="1" applyAlignment="1">
      <alignment horizontal="center" vertical="top"/>
    </xf>
    <xf numFmtId="0" fontId="3" fillId="0" borderId="5" xfId="0" applyFont="1" applyBorder="1" applyAlignment="1">
      <alignment horizontal="center" vertical="top"/>
    </xf>
    <xf numFmtId="0" fontId="5" fillId="0" borderId="5" xfId="0" applyFont="1" applyBorder="1" applyAlignment="1">
      <alignment horizontal="center" vertical="top" wrapText="1"/>
    </xf>
    <xf numFmtId="0" fontId="5" fillId="0" borderId="3" xfId="0" applyFont="1" applyBorder="1" applyAlignment="1">
      <alignment horizontal="left" vertical="top"/>
    </xf>
    <xf numFmtId="9" fontId="3" fillId="0" borderId="5" xfId="0" applyNumberFormat="1" applyFont="1" applyBorder="1" applyAlignment="1">
      <alignment horizontal="center" vertical="top" wrapText="1"/>
    </xf>
    <xf numFmtId="0" fontId="5" fillId="0" borderId="5" xfId="0" applyFont="1" applyBorder="1" applyAlignment="1">
      <alignment horizontal="center" vertical="top"/>
    </xf>
    <xf numFmtId="9" fontId="3" fillId="2" borderId="5" xfId="0" applyNumberFormat="1" applyFont="1" applyFill="1" applyBorder="1" applyAlignment="1">
      <alignment horizontal="center" vertical="top" wrapText="1"/>
    </xf>
    <xf numFmtId="9" fontId="3" fillId="0" borderId="3" xfId="0" applyNumberFormat="1" applyFont="1" applyBorder="1" applyAlignment="1">
      <alignment horizontal="left" vertical="top"/>
    </xf>
    <xf numFmtId="0" fontId="4" fillId="0" borderId="0" xfId="0" applyFont="1" applyAlignment="1">
      <alignment horizontal="center" vertical="center"/>
    </xf>
    <xf numFmtId="0" fontId="6" fillId="4" borderId="18" xfId="0" applyFont="1" applyFill="1" applyBorder="1" applyAlignment="1">
      <alignment horizontal="center" vertical="top" wrapText="1"/>
    </xf>
    <xf numFmtId="37" fontId="6" fillId="4" borderId="19" xfId="0" applyNumberFormat="1" applyFont="1" applyFill="1" applyBorder="1" applyAlignment="1">
      <alignment horizontal="center" vertical="top" wrapText="1"/>
    </xf>
    <xf numFmtId="37" fontId="6" fillId="4" borderId="1" xfId="0" applyNumberFormat="1" applyFont="1" applyFill="1" applyBorder="1" applyAlignment="1">
      <alignment horizontal="center" vertical="top"/>
    </xf>
    <xf numFmtId="37" fontId="6" fillId="4" borderId="2" xfId="0" applyNumberFormat="1" applyFont="1" applyFill="1" applyBorder="1" applyAlignment="1">
      <alignment horizontal="center" vertical="top"/>
    </xf>
    <xf numFmtId="37" fontId="6" fillId="4" borderId="4" xfId="0" applyNumberFormat="1" applyFont="1" applyFill="1" applyBorder="1" applyAlignment="1">
      <alignment horizontal="center" vertical="top"/>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2" borderId="5" xfId="0" applyFont="1" applyFill="1" applyBorder="1" applyAlignment="1">
      <alignment horizontal="center" vertical="center"/>
    </xf>
    <xf numFmtId="9" fontId="5" fillId="0" borderId="5" xfId="0" applyNumberFormat="1" applyFont="1" applyBorder="1" applyAlignment="1">
      <alignment horizontal="center" vertical="top" wrapText="1"/>
    </xf>
    <xf numFmtId="0" fontId="5" fillId="2" borderId="5" xfId="0" applyFont="1" applyFill="1" applyBorder="1" applyAlignment="1">
      <alignment horizontal="center" vertical="top"/>
    </xf>
    <xf numFmtId="9" fontId="3" fillId="0" borderId="5" xfId="0" applyNumberFormat="1" applyFont="1" applyBorder="1" applyAlignment="1">
      <alignment horizontal="center" vertical="top"/>
    </xf>
    <xf numFmtId="0" fontId="3" fillId="0" borderId="5" xfId="0" applyFont="1" applyBorder="1" applyAlignment="1">
      <alignment vertical="top"/>
    </xf>
    <xf numFmtId="0" fontId="4" fillId="0" borderId="0" xfId="0" applyFont="1" applyAlignment="1">
      <alignment horizontal="center" vertical="top" wrapText="1"/>
    </xf>
    <xf numFmtId="0" fontId="4" fillId="0" borderId="0" xfId="0" applyFont="1" applyAlignment="1">
      <alignment horizontal="center" vertical="top"/>
    </xf>
    <xf numFmtId="0" fontId="6" fillId="6" borderId="5" xfId="0" applyFont="1" applyFill="1" applyBorder="1" applyAlignment="1">
      <alignment horizontal="left" vertical="top"/>
    </xf>
    <xf numFmtId="0" fontId="6" fillId="6" borderId="5" xfId="0" applyFont="1" applyFill="1" applyBorder="1" applyAlignment="1">
      <alignment horizontal="center" vertical="top" wrapText="1"/>
    </xf>
    <xf numFmtId="0" fontId="8" fillId="0" borderId="5" xfId="0" applyFont="1" applyBorder="1" applyAlignment="1">
      <alignment horizontal="center" vertical="top" wrapText="1"/>
    </xf>
    <xf numFmtId="0" fontId="4" fillId="5" borderId="5" xfId="0" applyFont="1" applyFill="1" applyBorder="1" applyAlignment="1">
      <alignment horizontal="center" vertical="top" wrapText="1"/>
    </xf>
    <xf numFmtId="0" fontId="3" fillId="0" borderId="5" xfId="0" applyFont="1" applyBorder="1" applyAlignment="1">
      <alignment horizontal="left" vertical="top" wrapText="1"/>
    </xf>
    <xf numFmtId="0" fontId="3" fillId="2" borderId="5" xfId="0" applyFont="1" applyFill="1" applyBorder="1" applyAlignment="1">
      <alignment horizontal="center" vertical="top" wrapText="1"/>
    </xf>
    <xf numFmtId="9" fontId="3"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9" fontId="3" fillId="2" borderId="5" xfId="0" applyNumberFormat="1" applyFont="1" applyFill="1" applyBorder="1" applyAlignment="1">
      <alignment horizontal="center" vertical="top" wrapText="1"/>
    </xf>
    <xf numFmtId="0" fontId="6" fillId="4" borderId="5" xfId="0" applyFont="1" applyFill="1" applyBorder="1" applyAlignment="1">
      <alignment horizontal="center" vertical="top" wrapText="1"/>
    </xf>
    <xf numFmtId="0" fontId="4" fillId="0" borderId="5" xfId="0" applyFont="1" applyBorder="1" applyAlignment="1">
      <alignment horizontal="center" vertical="top" wrapText="1"/>
    </xf>
    <xf numFmtId="0" fontId="3" fillId="0" borderId="5" xfId="0" applyFont="1" applyBorder="1" applyAlignment="1">
      <alignment horizontal="center" vertical="top" wrapText="1"/>
    </xf>
    <xf numFmtId="0" fontId="6" fillId="4" borderId="16" xfId="0" applyFont="1" applyFill="1" applyBorder="1" applyAlignment="1">
      <alignment horizontal="center" vertical="top" wrapText="1"/>
    </xf>
    <xf numFmtId="0" fontId="6" fillId="4" borderId="10" xfId="0" applyFont="1" applyFill="1" applyBorder="1" applyAlignment="1">
      <alignment horizontal="center" vertical="top" wrapText="1"/>
    </xf>
    <xf numFmtId="0" fontId="6" fillId="4" borderId="3" xfId="0" applyFont="1" applyFill="1" applyBorder="1" applyAlignment="1">
      <alignment horizontal="center" vertical="top" wrapText="1"/>
    </xf>
    <xf numFmtId="0" fontId="3" fillId="2" borderId="5" xfId="0" applyFont="1" applyFill="1" applyBorder="1" applyAlignment="1">
      <alignment horizontal="left" vertical="top" wrapText="1"/>
    </xf>
    <xf numFmtId="0" fontId="5" fillId="0" borderId="8" xfId="0" applyFont="1" applyBorder="1" applyAlignment="1">
      <alignment horizontal="left" vertical="top" wrapText="1"/>
    </xf>
    <xf numFmtId="0" fontId="5" fillId="0" borderId="6" xfId="0" applyFont="1" applyBorder="1" applyAlignment="1">
      <alignment horizontal="left" vertical="top" wrapText="1"/>
    </xf>
    <xf numFmtId="0" fontId="5" fillId="0" borderId="10" xfId="0" applyFont="1" applyBorder="1" applyAlignment="1">
      <alignment horizontal="left" vertical="top" wrapText="1"/>
    </xf>
    <xf numFmtId="0" fontId="5" fillId="0" borderId="3" xfId="0" applyFont="1" applyBorder="1" applyAlignment="1">
      <alignment horizontal="left" vertical="top" wrapText="1"/>
    </xf>
    <xf numFmtId="0" fontId="3" fillId="0" borderId="8" xfId="0" applyFont="1" applyBorder="1" applyAlignment="1">
      <alignment horizontal="left" vertical="top" wrapText="1"/>
    </xf>
    <xf numFmtId="0" fontId="3" fillId="0" borderId="6" xfId="0" applyFont="1" applyBorder="1" applyAlignment="1">
      <alignment horizontal="left" vertical="top" wrapText="1"/>
    </xf>
    <xf numFmtId="0" fontId="3" fillId="0" borderId="10" xfId="0" applyFont="1" applyBorder="1" applyAlignment="1">
      <alignment horizontal="left" vertical="top" wrapText="1"/>
    </xf>
    <xf numFmtId="0" fontId="3" fillId="0" borderId="3" xfId="0" applyFont="1" applyBorder="1" applyAlignment="1">
      <alignment horizontal="left" vertical="top" wrapText="1"/>
    </xf>
    <xf numFmtId="0" fontId="3" fillId="0" borderId="5" xfId="0" applyFont="1" applyBorder="1" applyAlignment="1">
      <alignment horizontal="center" vertical="top"/>
    </xf>
    <xf numFmtId="0" fontId="5" fillId="0" borderId="5" xfId="0" applyFont="1" applyBorder="1" applyAlignment="1">
      <alignment horizontal="center" vertical="top"/>
    </xf>
    <xf numFmtId="0" fontId="7" fillId="6" borderId="16" xfId="0" applyFont="1" applyFill="1" applyBorder="1" applyAlignment="1">
      <alignment horizontal="center" vertical="top" wrapText="1"/>
    </xf>
    <xf numFmtId="0" fontId="7" fillId="6" borderId="5" xfId="0" applyFont="1" applyFill="1" applyBorder="1" applyAlignment="1">
      <alignment horizontal="center" vertical="top" wrapText="1"/>
    </xf>
    <xf numFmtId="0" fontId="7" fillId="6" borderId="14" xfId="0" applyFont="1" applyFill="1" applyBorder="1" applyAlignment="1">
      <alignment horizontal="center" vertical="top" wrapText="1"/>
    </xf>
    <xf numFmtId="1" fontId="3" fillId="3" borderId="5" xfId="0" applyNumberFormat="1" applyFont="1" applyFill="1" applyBorder="1" applyAlignment="1">
      <alignment horizontal="left" vertical="top" wrapText="1"/>
    </xf>
    <xf numFmtId="0" fontId="6" fillId="4" borderId="5" xfId="0" applyFont="1" applyFill="1" applyBorder="1" applyAlignment="1">
      <alignment horizontal="center" vertical="top"/>
    </xf>
    <xf numFmtId="0" fontId="6" fillId="6" borderId="5" xfId="0" applyFont="1" applyFill="1" applyBorder="1" applyAlignment="1">
      <alignment horizontal="center" vertical="top"/>
    </xf>
    <xf numFmtId="0" fontId="4" fillId="0" borderId="5" xfId="0" applyFont="1" applyBorder="1" applyAlignment="1">
      <alignment horizontal="left" vertical="top" wrapText="1"/>
    </xf>
    <xf numFmtId="9" fontId="4" fillId="0" borderId="5" xfId="0" applyNumberFormat="1" applyFont="1" applyBorder="1" applyAlignment="1">
      <alignment horizontal="center" vertical="top" wrapText="1"/>
    </xf>
    <xf numFmtId="9" fontId="5" fillId="0" borderId="5" xfId="0" applyNumberFormat="1" applyFont="1" applyBorder="1" applyAlignment="1">
      <alignment horizontal="center" vertical="top" wrapText="1"/>
    </xf>
    <xf numFmtId="9" fontId="5" fillId="0" borderId="5" xfId="0" applyNumberFormat="1" applyFont="1" applyBorder="1" applyAlignment="1">
      <alignment horizontal="center" vertical="top"/>
    </xf>
    <xf numFmtId="1" fontId="3" fillId="0" borderId="5" xfId="0" applyNumberFormat="1" applyFont="1" applyBorder="1" applyAlignment="1">
      <alignment horizontal="center" vertical="top"/>
    </xf>
    <xf numFmtId="1" fontId="3" fillId="0" borderId="5" xfId="0" applyNumberFormat="1" applyFont="1" applyBorder="1" applyAlignment="1">
      <alignment horizontal="center" vertical="top" wrapText="1"/>
    </xf>
    <xf numFmtId="9" fontId="5" fillId="0" borderId="5" xfId="2" applyFont="1" applyBorder="1" applyAlignment="1">
      <alignment horizontal="center" vertical="top" wrapText="1"/>
    </xf>
    <xf numFmtId="0" fontId="3" fillId="3" borderId="5" xfId="0" applyFont="1" applyFill="1" applyBorder="1" applyAlignment="1">
      <alignment horizontal="center" vertical="top" wrapText="1"/>
    </xf>
    <xf numFmtId="0" fontId="3" fillId="0" borderId="14" xfId="0" applyFont="1" applyBorder="1" applyAlignment="1">
      <alignment horizontal="left" vertical="top" wrapText="1"/>
    </xf>
    <xf numFmtId="0" fontId="3" fillId="0" borderId="17" xfId="0" applyFont="1" applyBorder="1" applyAlignment="1">
      <alignment horizontal="left" vertical="top" wrapText="1"/>
    </xf>
    <xf numFmtId="0" fontId="3" fillId="0" borderId="15" xfId="0" applyFont="1" applyBorder="1" applyAlignment="1">
      <alignment horizontal="left" vertical="top" wrapText="1"/>
    </xf>
    <xf numFmtId="0" fontId="6" fillId="4" borderId="18" xfId="0" applyFont="1" applyFill="1" applyBorder="1" applyAlignment="1">
      <alignment horizontal="center" vertical="top" wrapText="1"/>
    </xf>
    <xf numFmtId="37" fontId="6" fillId="4" borderId="18" xfId="0" applyNumberFormat="1" applyFont="1" applyFill="1" applyBorder="1" applyAlignment="1">
      <alignment horizontal="center" vertical="top" wrapText="1"/>
    </xf>
    <xf numFmtId="0" fontId="3" fillId="0" borderId="18" xfId="0" applyFont="1" applyBorder="1" applyAlignment="1">
      <alignment horizontal="center" vertical="top" wrapText="1"/>
    </xf>
    <xf numFmtId="0" fontId="3" fillId="0" borderId="16" xfId="0" applyFont="1" applyBorder="1" applyAlignment="1">
      <alignment horizontal="center" vertical="top" wrapText="1"/>
    </xf>
    <xf numFmtId="9" fontId="3" fillId="0" borderId="18" xfId="0" applyNumberFormat="1" applyFont="1" applyBorder="1" applyAlignment="1">
      <alignment horizontal="center" vertical="top" wrapText="1"/>
    </xf>
    <xf numFmtId="9" fontId="3" fillId="0" borderId="19" xfId="0" applyNumberFormat="1" applyFont="1" applyBorder="1" applyAlignment="1">
      <alignment horizontal="center" vertical="top" wrapText="1"/>
    </xf>
    <xf numFmtId="9" fontId="3" fillId="0" borderId="16" xfId="0" applyNumberFormat="1" applyFont="1" applyBorder="1" applyAlignment="1">
      <alignment horizontal="center" vertical="top" wrapText="1"/>
    </xf>
    <xf numFmtId="0" fontId="6" fillId="4" borderId="19" xfId="0" applyFont="1" applyFill="1" applyBorder="1" applyAlignment="1">
      <alignment horizontal="center" vertical="top" wrapText="1"/>
    </xf>
    <xf numFmtId="0" fontId="6" fillId="6" borderId="19" xfId="0" applyFont="1" applyFill="1" applyBorder="1" applyAlignment="1">
      <alignment horizontal="center" vertical="top" wrapText="1"/>
    </xf>
    <xf numFmtId="0" fontId="6" fillId="7" borderId="5" xfId="0" applyFont="1" applyFill="1" applyBorder="1" applyAlignment="1">
      <alignment horizontal="center"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10"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12"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0" borderId="9" xfId="0" applyFont="1" applyBorder="1" applyAlignment="1">
      <alignment horizontal="lef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0" borderId="7" xfId="0" applyFont="1" applyBorder="1" applyAlignment="1">
      <alignment horizontal="left" vertical="top" wrapText="1"/>
    </xf>
    <xf numFmtId="0" fontId="3" fillId="0" borderId="13" xfId="0" applyFont="1" applyBorder="1" applyAlignment="1">
      <alignment horizontal="left" vertical="top" wrapText="1"/>
    </xf>
    <xf numFmtId="0" fontId="3" fillId="0" borderId="19" xfId="0" applyFont="1" applyBorder="1" applyAlignment="1">
      <alignment horizontal="center" vertical="top" wrapText="1"/>
    </xf>
    <xf numFmtId="0" fontId="3" fillId="2" borderId="18" xfId="0" applyFont="1" applyFill="1" applyBorder="1" applyAlignment="1">
      <alignment horizontal="center" vertical="top" wrapText="1"/>
    </xf>
    <xf numFmtId="0" fontId="3" fillId="2" borderId="19" xfId="0" applyFont="1" applyFill="1" applyBorder="1" applyAlignment="1">
      <alignment horizontal="center" vertical="top" wrapText="1"/>
    </xf>
    <xf numFmtId="0" fontId="3" fillId="2" borderId="16" xfId="0" applyFont="1" applyFill="1" applyBorder="1" applyAlignment="1">
      <alignment horizontal="center" vertical="top" wrapText="1"/>
    </xf>
    <xf numFmtId="9" fontId="3" fillId="2" borderId="18" xfId="0" applyNumberFormat="1" applyFont="1" applyFill="1" applyBorder="1" applyAlignment="1">
      <alignment horizontal="center" vertical="top" wrapText="1"/>
    </xf>
    <xf numFmtId="9" fontId="3" fillId="2" borderId="19" xfId="0" applyNumberFormat="1" applyFont="1" applyFill="1" applyBorder="1" applyAlignment="1">
      <alignment horizontal="center" vertical="top" wrapText="1"/>
    </xf>
    <xf numFmtId="9" fontId="3" fillId="2" borderId="16" xfId="0" applyNumberFormat="1" applyFont="1" applyFill="1" applyBorder="1" applyAlignment="1">
      <alignment horizontal="center" vertical="top" wrapText="1"/>
    </xf>
    <xf numFmtId="0" fontId="3" fillId="0" borderId="16" xfId="0" applyFont="1" applyBorder="1" applyAlignment="1">
      <alignment horizontal="left" vertical="top" wrapText="1"/>
    </xf>
    <xf numFmtId="0" fontId="8" fillId="0" borderId="5" xfId="0" applyFont="1" applyBorder="1" applyAlignment="1">
      <alignment horizontal="left" vertical="top" wrapText="1"/>
    </xf>
    <xf numFmtId="0" fontId="5" fillId="0" borderId="5" xfId="0" applyFont="1" applyBorder="1" applyAlignment="1">
      <alignment horizontal="left" vertical="top" wrapText="1"/>
    </xf>
    <xf numFmtId="9" fontId="8" fillId="0" borderId="5" xfId="2" applyFont="1" applyBorder="1" applyAlignment="1">
      <alignment horizontal="center" vertical="top" wrapText="1"/>
    </xf>
    <xf numFmtId="9" fontId="5" fillId="2" borderId="5" xfId="0" applyNumberFormat="1" applyFont="1" applyFill="1" applyBorder="1" applyAlignment="1">
      <alignment horizontal="center" vertical="top" wrapText="1"/>
    </xf>
    <xf numFmtId="1" fontId="5" fillId="0" borderId="5" xfId="0" applyNumberFormat="1" applyFont="1" applyBorder="1" applyAlignment="1">
      <alignment horizontal="left" vertical="top" wrapText="1"/>
    </xf>
    <xf numFmtId="0" fontId="6" fillId="4" borderId="8" xfId="0" applyFont="1" applyFill="1" applyBorder="1" applyAlignment="1">
      <alignment horizontal="center" vertical="top" wrapText="1"/>
    </xf>
    <xf numFmtId="0" fontId="6" fillId="4" borderId="9" xfId="0" applyFont="1" applyFill="1" applyBorder="1" applyAlignment="1">
      <alignment horizontal="center" vertical="top" wrapText="1"/>
    </xf>
    <xf numFmtId="0" fontId="6" fillId="4" borderId="11" xfId="0" applyFont="1" applyFill="1" applyBorder="1" applyAlignment="1">
      <alignment horizontal="center" vertical="top" wrapText="1"/>
    </xf>
    <xf numFmtId="0" fontId="6" fillId="4" borderId="12" xfId="0" applyFont="1" applyFill="1" applyBorder="1" applyAlignment="1">
      <alignment horizontal="center" vertical="top" wrapText="1"/>
    </xf>
    <xf numFmtId="0" fontId="6" fillId="4" borderId="13" xfId="0" applyFont="1" applyFill="1" applyBorder="1" applyAlignment="1">
      <alignment horizontal="center" vertical="top" wrapText="1"/>
    </xf>
    <xf numFmtId="0" fontId="6" fillId="6" borderId="8" xfId="0" applyFont="1" applyFill="1" applyBorder="1" applyAlignment="1">
      <alignment horizontal="center" vertical="top" wrapText="1"/>
    </xf>
    <xf numFmtId="0" fontId="6" fillId="6" borderId="9" xfId="0" applyFont="1" applyFill="1" applyBorder="1" applyAlignment="1">
      <alignment horizontal="center" vertical="top" wrapText="1"/>
    </xf>
    <xf numFmtId="0" fontId="6" fillId="6" borderId="10" xfId="0" applyFont="1" applyFill="1" applyBorder="1" applyAlignment="1">
      <alignment horizontal="center" vertical="top" wrapText="1"/>
    </xf>
    <xf numFmtId="0" fontId="6" fillId="6" borderId="11" xfId="0" applyFont="1" applyFill="1" applyBorder="1" applyAlignment="1">
      <alignment horizontal="center" vertical="top" wrapText="1"/>
    </xf>
    <xf numFmtId="0" fontId="6" fillId="6" borderId="12" xfId="0" applyFont="1" applyFill="1" applyBorder="1" applyAlignment="1">
      <alignment horizontal="center" vertical="top" wrapText="1"/>
    </xf>
    <xf numFmtId="0" fontId="6" fillId="6" borderId="13" xfId="0" applyFont="1" applyFill="1" applyBorder="1" applyAlignment="1">
      <alignment horizontal="center" vertical="top" wrapText="1"/>
    </xf>
    <xf numFmtId="9" fontId="3" fillId="0" borderId="5" xfId="2" applyFont="1" applyBorder="1" applyAlignment="1">
      <alignment horizontal="center" vertical="top" wrapText="1"/>
    </xf>
    <xf numFmtId="0" fontId="5" fillId="0" borderId="9"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7" xfId="0" applyFont="1" applyBorder="1" applyAlignment="1">
      <alignment horizontal="left" vertical="top" wrapText="1"/>
    </xf>
    <xf numFmtId="0" fontId="5" fillId="0" borderId="13" xfId="0" applyFont="1" applyBorder="1" applyAlignment="1">
      <alignment horizontal="left" vertical="top" wrapText="1"/>
    </xf>
    <xf numFmtId="10" fontId="3" fillId="2" borderId="5" xfId="0" applyNumberFormat="1" applyFont="1" applyFill="1" applyBorder="1" applyAlignment="1">
      <alignment horizontal="center" vertical="top" wrapText="1"/>
    </xf>
    <xf numFmtId="10" fontId="6" fillId="4" borderId="5" xfId="0" applyNumberFormat="1" applyFont="1" applyFill="1" applyBorder="1" applyAlignment="1">
      <alignment horizontal="center" vertical="top" wrapText="1"/>
    </xf>
    <xf numFmtId="1" fontId="3" fillId="0" borderId="5" xfId="0" applyNumberFormat="1" applyFont="1" applyBorder="1" applyAlignment="1">
      <alignment horizontal="left" vertical="top" wrapText="1"/>
    </xf>
    <xf numFmtId="9" fontId="4" fillId="0" borderId="5" xfId="2" applyFont="1" applyBorder="1" applyAlignment="1">
      <alignment horizontal="center" vertical="top" wrapText="1"/>
    </xf>
    <xf numFmtId="9" fontId="5" fillId="0" borderId="18" xfId="0" applyNumberFormat="1" applyFont="1" applyBorder="1" applyAlignment="1">
      <alignment horizontal="center" vertical="top" wrapText="1"/>
    </xf>
    <xf numFmtId="9" fontId="5" fillId="0" borderId="16" xfId="0" applyNumberFormat="1" applyFont="1" applyBorder="1" applyAlignment="1">
      <alignment horizontal="center" vertical="top" wrapText="1"/>
    </xf>
    <xf numFmtId="9" fontId="5" fillId="0" borderId="19" xfId="0" applyNumberFormat="1" applyFont="1" applyBorder="1" applyAlignment="1">
      <alignment horizontal="center" vertical="top" wrapText="1"/>
    </xf>
    <xf numFmtId="0" fontId="3" fillId="0" borderId="5" xfId="0" applyFont="1" applyFill="1" applyBorder="1" applyAlignment="1">
      <alignment vertical="top"/>
    </xf>
    <xf numFmtId="0" fontId="3" fillId="0" borderId="5" xfId="0" applyFont="1" applyFill="1" applyBorder="1" applyAlignment="1">
      <alignment horizontal="left" vertical="top" wrapText="1"/>
    </xf>
    <xf numFmtId="0" fontId="3" fillId="0" borderId="5" xfId="0" applyFont="1" applyFill="1" applyBorder="1" applyAlignment="1">
      <alignment horizontal="center" vertical="top" wrapText="1"/>
    </xf>
    <xf numFmtId="9" fontId="3" fillId="0" borderId="5" xfId="0" applyNumberFormat="1" applyFont="1" applyFill="1" applyBorder="1" applyAlignment="1">
      <alignment horizontal="center" vertical="top"/>
    </xf>
    <xf numFmtId="9" fontId="3" fillId="0" borderId="5" xfId="0" applyNumberFormat="1" applyFont="1" applyFill="1" applyBorder="1" applyAlignment="1">
      <alignment horizontal="center" vertical="top" wrapText="1"/>
    </xf>
    <xf numFmtId="0" fontId="3" fillId="0" borderId="5" xfId="0" applyFont="1" applyFill="1" applyBorder="1" applyAlignment="1">
      <alignment horizontal="center" vertical="top" wrapText="1"/>
    </xf>
    <xf numFmtId="9" fontId="3" fillId="0" borderId="5" xfId="0" applyNumberFormat="1" applyFont="1" applyFill="1" applyBorder="1" applyAlignment="1">
      <alignment horizontal="center" vertical="top" wrapText="1"/>
    </xf>
    <xf numFmtId="0" fontId="5" fillId="0" borderId="5" xfId="0" applyFont="1" applyFill="1" applyBorder="1" applyAlignment="1">
      <alignment horizontal="center" vertical="top" wrapText="1"/>
    </xf>
    <xf numFmtId="0" fontId="3" fillId="0" borderId="5" xfId="0" applyNumberFormat="1" applyFont="1" applyBorder="1" applyAlignment="1">
      <alignment horizontal="center" vertical="top" wrapText="1"/>
    </xf>
    <xf numFmtId="10" fontId="3" fillId="0" borderId="5" xfId="0" applyNumberFormat="1" applyFont="1" applyBorder="1" applyAlignment="1">
      <alignment horizontal="center" vertical="top" wrapText="1"/>
    </xf>
    <xf numFmtId="0" fontId="4" fillId="5" borderId="6" xfId="0" applyFont="1" applyFill="1" applyBorder="1" applyAlignment="1">
      <alignment horizontal="left" vertical="top" wrapText="1"/>
    </xf>
    <xf numFmtId="0" fontId="4" fillId="5" borderId="3" xfId="0" applyFont="1" applyFill="1" applyBorder="1" applyAlignment="1">
      <alignment horizontal="left" vertical="top" wrapText="1"/>
    </xf>
    <xf numFmtId="0" fontId="5" fillId="0" borderId="5" xfId="0" applyFont="1" applyFill="1" applyBorder="1" applyAlignment="1">
      <alignment horizontal="left" vertical="top" wrapText="1"/>
    </xf>
    <xf numFmtId="1" fontId="5" fillId="0" borderId="5" xfId="0" applyNumberFormat="1" applyFont="1" applyFill="1" applyBorder="1" applyAlignment="1">
      <alignment horizontal="center" vertical="top"/>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9" fontId="5" fillId="0" borderId="5" xfId="0" applyNumberFormat="1" applyFont="1" applyFill="1" applyBorder="1" applyAlignment="1">
      <alignment horizontal="center" vertical="top"/>
    </xf>
    <xf numFmtId="1" fontId="5" fillId="0" borderId="5" xfId="0" applyNumberFormat="1" applyFont="1" applyFill="1" applyBorder="1" applyAlignment="1">
      <alignment horizontal="center" vertical="top" wrapText="1"/>
    </xf>
    <xf numFmtId="3" fontId="5" fillId="0" borderId="5" xfId="0" applyNumberFormat="1" applyFont="1" applyFill="1" applyBorder="1" applyAlignment="1">
      <alignment horizontal="center" vertical="top"/>
    </xf>
    <xf numFmtId="0" fontId="6" fillId="4" borderId="16"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6" fillId="4" borderId="5" xfId="0" applyFont="1" applyFill="1" applyBorder="1" applyAlignment="1">
      <alignment horizontal="center" vertical="center" wrapText="1"/>
    </xf>
    <xf numFmtId="37" fontId="6" fillId="4" borderId="19" xfId="0" applyNumberFormat="1" applyFont="1" applyFill="1" applyBorder="1" applyAlignment="1">
      <alignment horizontal="center" vertical="center" wrapText="1"/>
    </xf>
    <xf numFmtId="37" fontId="6" fillId="4" borderId="1" xfId="0" applyNumberFormat="1" applyFont="1" applyFill="1" applyBorder="1" applyAlignment="1">
      <alignment horizontal="center" vertical="center"/>
    </xf>
    <xf numFmtId="37" fontId="6" fillId="4" borderId="2" xfId="0" applyNumberFormat="1" applyFont="1" applyFill="1" applyBorder="1" applyAlignment="1">
      <alignment horizontal="center" vertical="center"/>
    </xf>
    <xf numFmtId="37" fontId="6" fillId="4" borderId="4" xfId="0" applyNumberFormat="1" applyFont="1" applyFill="1" applyBorder="1" applyAlignment="1">
      <alignment horizontal="center" vertical="center"/>
    </xf>
    <xf numFmtId="0" fontId="6" fillId="4" borderId="5" xfId="0" applyFont="1" applyFill="1" applyBorder="1" applyAlignment="1">
      <alignment horizontal="center" vertical="center" wrapText="1"/>
    </xf>
    <xf numFmtId="37" fontId="6" fillId="4" borderId="5" xfId="0" applyNumberFormat="1" applyFont="1" applyFill="1" applyBorder="1" applyAlignment="1">
      <alignment horizontal="center" vertical="center" wrapText="1"/>
    </xf>
    <xf numFmtId="0" fontId="6" fillId="6" borderId="5" xfId="0" applyFont="1" applyFill="1" applyBorder="1" applyAlignment="1">
      <alignment horizontal="center" vertical="center" wrapText="1"/>
    </xf>
    <xf numFmtId="37" fontId="6" fillId="4" borderId="5" xfId="0" applyNumberFormat="1" applyFont="1" applyFill="1" applyBorder="1" applyAlignment="1">
      <alignment horizontal="center" vertical="center" wrapText="1"/>
    </xf>
    <xf numFmtId="37" fontId="6" fillId="4" borderId="5" xfId="0" applyNumberFormat="1" applyFont="1" applyFill="1" applyBorder="1" applyAlignment="1">
      <alignment horizontal="center" vertical="center"/>
    </xf>
    <xf numFmtId="0" fontId="4" fillId="5" borderId="5" xfId="0" applyFont="1" applyFill="1" applyBorder="1" applyAlignment="1">
      <alignment horizontal="left" vertical="top" wrapText="1"/>
    </xf>
    <xf numFmtId="49" fontId="5" fillId="0" borderId="5" xfId="0" applyNumberFormat="1" applyFont="1" applyFill="1" applyBorder="1" applyAlignment="1">
      <alignment horizontal="center" vertical="top"/>
    </xf>
    <xf numFmtId="1" fontId="5" fillId="0" borderId="5" xfId="0" applyNumberFormat="1" applyFont="1" applyBorder="1" applyAlignment="1">
      <alignment horizontal="center" vertical="top" wrapText="1"/>
    </xf>
    <xf numFmtId="1" fontId="5" fillId="2" borderId="5" xfId="0" applyNumberFormat="1" applyFont="1" applyFill="1" applyBorder="1" applyAlignment="1">
      <alignment horizontal="center" vertical="top" wrapText="1"/>
    </xf>
    <xf numFmtId="1" fontId="5" fillId="2" borderId="5" xfId="0" applyNumberFormat="1" applyFont="1" applyFill="1" applyBorder="1" applyAlignment="1">
      <alignment horizontal="center" vertical="top" wrapText="1"/>
    </xf>
    <xf numFmtId="0" fontId="8" fillId="5" borderId="5" xfId="0" applyFont="1" applyFill="1" applyBorder="1" applyAlignment="1">
      <alignment horizontal="left" vertical="top" wrapText="1"/>
    </xf>
    <xf numFmtId="0" fontId="6" fillId="4" borderId="18"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4" borderId="18" xfId="0" applyFont="1" applyFill="1" applyBorder="1" applyAlignment="1">
      <alignment horizontal="center" vertical="center" wrapText="1"/>
    </xf>
    <xf numFmtId="37" fontId="6" fillId="4" borderId="18" xfId="0" applyNumberFormat="1" applyFont="1" applyFill="1" applyBorder="1" applyAlignment="1">
      <alignment horizontal="center" vertical="center" wrapText="1"/>
    </xf>
    <xf numFmtId="1" fontId="3" fillId="2" borderId="5" xfId="0" applyNumberFormat="1" applyFont="1" applyFill="1" applyBorder="1" applyAlignment="1">
      <alignment horizontal="center" vertical="top" wrapText="1"/>
    </xf>
    <xf numFmtId="1" fontId="5" fillId="0" borderId="5" xfId="0" applyNumberFormat="1" applyFont="1" applyBorder="1" applyAlignment="1">
      <alignment horizontal="center" vertical="top" wrapText="1"/>
    </xf>
    <xf numFmtId="0" fontId="4" fillId="5" borderId="8"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165" fontId="4" fillId="5" borderId="5" xfId="0" applyNumberFormat="1" applyFont="1" applyFill="1" applyBorder="1" applyAlignment="1">
      <alignment horizontal="left" vertical="top" wrapText="1"/>
    </xf>
  </cellXfs>
  <cellStyles count="3">
    <cellStyle name="Normal" xfId="0" builtinId="0"/>
    <cellStyle name="Normal 2" xfId="1" xr:uid="{00000000-0005-0000-0000-000001000000}"/>
    <cellStyle name="Porcentaje" xfId="2" builtinId="5"/>
  </cellStyles>
  <dxfs count="0"/>
  <tableStyles count="0" defaultTableStyle="TableStyleMedium2" defaultPivotStyle="PivotStyleLight16"/>
  <colors>
    <mruColors>
      <color rgb="FFFF6600"/>
      <color rgb="FFFF33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34712</xdr:colOff>
      <xdr:row>1</xdr:row>
      <xdr:rowOff>31327</xdr:rowOff>
    </xdr:from>
    <xdr:to>
      <xdr:col>5</xdr:col>
      <xdr:colOff>304800</xdr:colOff>
      <xdr:row>4</xdr:row>
      <xdr:rowOff>152399</xdr:rowOff>
    </xdr:to>
    <xdr:pic>
      <xdr:nvPicPr>
        <xdr:cNvPr id="2" name="Imagen 2">
          <a:extLst>
            <a:ext uri="{FF2B5EF4-FFF2-40B4-BE49-F238E27FC236}">
              <a16:creationId xmlns:a16="http://schemas.microsoft.com/office/drawing/2014/main" id="{0E06B8AA-4449-435F-AFC8-C28A3293E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62372" y="206587"/>
          <a:ext cx="1580728" cy="646852"/>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34713</xdr:colOff>
      <xdr:row>1</xdr:row>
      <xdr:rowOff>31329</xdr:rowOff>
    </xdr:from>
    <xdr:to>
      <xdr:col>5</xdr:col>
      <xdr:colOff>285750</xdr:colOff>
      <xdr:row>4</xdr:row>
      <xdr:rowOff>152400</xdr:rowOff>
    </xdr:to>
    <xdr:pic>
      <xdr:nvPicPr>
        <xdr:cNvPr id="2" name="Imagen 2">
          <a:extLst>
            <a:ext uri="{FF2B5EF4-FFF2-40B4-BE49-F238E27FC236}">
              <a16:creationId xmlns:a16="http://schemas.microsoft.com/office/drawing/2014/main" id="{26D7B9F9-E916-4DB6-9B31-F2701276C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2779"/>
          <a:ext cx="1546437" cy="635421"/>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34713</xdr:colOff>
      <xdr:row>1</xdr:row>
      <xdr:rowOff>31329</xdr:rowOff>
    </xdr:from>
    <xdr:to>
      <xdr:col>5</xdr:col>
      <xdr:colOff>295275</xdr:colOff>
      <xdr:row>4</xdr:row>
      <xdr:rowOff>152400</xdr:rowOff>
    </xdr:to>
    <xdr:pic>
      <xdr:nvPicPr>
        <xdr:cNvPr id="2" name="Imagen 2">
          <a:extLst>
            <a:ext uri="{FF2B5EF4-FFF2-40B4-BE49-F238E27FC236}">
              <a16:creationId xmlns:a16="http://schemas.microsoft.com/office/drawing/2014/main" id="{06543598-F0D1-4525-B275-BD966E52E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2779"/>
          <a:ext cx="1555962" cy="635421"/>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34713</xdr:colOff>
      <xdr:row>1</xdr:row>
      <xdr:rowOff>31329</xdr:rowOff>
    </xdr:from>
    <xdr:to>
      <xdr:col>5</xdr:col>
      <xdr:colOff>285750</xdr:colOff>
      <xdr:row>4</xdr:row>
      <xdr:rowOff>142875</xdr:rowOff>
    </xdr:to>
    <xdr:pic>
      <xdr:nvPicPr>
        <xdr:cNvPr id="2" name="Imagen 2">
          <a:extLst>
            <a:ext uri="{FF2B5EF4-FFF2-40B4-BE49-F238E27FC236}">
              <a16:creationId xmlns:a16="http://schemas.microsoft.com/office/drawing/2014/main" id="{1B0AA66D-7A23-49F5-B5EC-2F2DE5293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2779"/>
          <a:ext cx="1546437" cy="625896"/>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34713</xdr:colOff>
      <xdr:row>1</xdr:row>
      <xdr:rowOff>31329</xdr:rowOff>
    </xdr:from>
    <xdr:to>
      <xdr:col>5</xdr:col>
      <xdr:colOff>295275</xdr:colOff>
      <xdr:row>4</xdr:row>
      <xdr:rowOff>142875</xdr:rowOff>
    </xdr:to>
    <xdr:pic>
      <xdr:nvPicPr>
        <xdr:cNvPr id="2" name="Imagen 2">
          <a:extLst>
            <a:ext uri="{FF2B5EF4-FFF2-40B4-BE49-F238E27FC236}">
              <a16:creationId xmlns:a16="http://schemas.microsoft.com/office/drawing/2014/main" id="{08A74645-3706-4509-9422-70186D594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2779"/>
          <a:ext cx="1555962" cy="625896"/>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34713</xdr:colOff>
      <xdr:row>1</xdr:row>
      <xdr:rowOff>38099</xdr:rowOff>
    </xdr:from>
    <xdr:to>
      <xdr:col>5</xdr:col>
      <xdr:colOff>285750</xdr:colOff>
      <xdr:row>4</xdr:row>
      <xdr:rowOff>142874</xdr:rowOff>
    </xdr:to>
    <xdr:pic>
      <xdr:nvPicPr>
        <xdr:cNvPr id="2" name="Imagen 2">
          <a:extLst>
            <a:ext uri="{FF2B5EF4-FFF2-40B4-BE49-F238E27FC236}">
              <a16:creationId xmlns:a16="http://schemas.microsoft.com/office/drawing/2014/main" id="{AE59066C-70E2-4502-82FE-C9B16DFD3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9549"/>
          <a:ext cx="1546437" cy="619125"/>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34712</xdr:colOff>
      <xdr:row>1</xdr:row>
      <xdr:rowOff>31327</xdr:rowOff>
    </xdr:from>
    <xdr:to>
      <xdr:col>5</xdr:col>
      <xdr:colOff>295275</xdr:colOff>
      <xdr:row>4</xdr:row>
      <xdr:rowOff>142875</xdr:rowOff>
    </xdr:to>
    <xdr:pic>
      <xdr:nvPicPr>
        <xdr:cNvPr id="2" name="Imagen 2">
          <a:extLst>
            <a:ext uri="{FF2B5EF4-FFF2-40B4-BE49-F238E27FC236}">
              <a16:creationId xmlns:a16="http://schemas.microsoft.com/office/drawing/2014/main" id="{E63E855F-3B4F-43FD-8990-3F0C0BE95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7"/>
          <a:ext cx="1555963" cy="625898"/>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34712</xdr:colOff>
      <xdr:row>1</xdr:row>
      <xdr:rowOff>31327</xdr:rowOff>
    </xdr:from>
    <xdr:to>
      <xdr:col>5</xdr:col>
      <xdr:colOff>285750</xdr:colOff>
      <xdr:row>4</xdr:row>
      <xdr:rowOff>152399</xdr:rowOff>
    </xdr:to>
    <xdr:pic>
      <xdr:nvPicPr>
        <xdr:cNvPr id="2" name="Imagen 2">
          <a:extLst>
            <a:ext uri="{FF2B5EF4-FFF2-40B4-BE49-F238E27FC236}">
              <a16:creationId xmlns:a16="http://schemas.microsoft.com/office/drawing/2014/main" id="{263CE166-2673-4DD6-AB78-3DECC54C0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7"/>
          <a:ext cx="1546438" cy="635422"/>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34712</xdr:colOff>
      <xdr:row>1</xdr:row>
      <xdr:rowOff>31327</xdr:rowOff>
    </xdr:from>
    <xdr:to>
      <xdr:col>5</xdr:col>
      <xdr:colOff>304800</xdr:colOff>
      <xdr:row>4</xdr:row>
      <xdr:rowOff>152399</xdr:rowOff>
    </xdr:to>
    <xdr:pic>
      <xdr:nvPicPr>
        <xdr:cNvPr id="2" name="Imagen 2">
          <a:extLst>
            <a:ext uri="{FF2B5EF4-FFF2-40B4-BE49-F238E27FC236}">
              <a16:creationId xmlns:a16="http://schemas.microsoft.com/office/drawing/2014/main" id="{C63545B9-2DF0-4A8B-88F8-A2EB2C943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7"/>
          <a:ext cx="1565488" cy="635422"/>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34712</xdr:colOff>
      <xdr:row>1</xdr:row>
      <xdr:rowOff>31328</xdr:rowOff>
    </xdr:from>
    <xdr:to>
      <xdr:col>5</xdr:col>
      <xdr:colOff>273843</xdr:colOff>
      <xdr:row>4</xdr:row>
      <xdr:rowOff>123826</xdr:rowOff>
    </xdr:to>
    <xdr:pic>
      <xdr:nvPicPr>
        <xdr:cNvPr id="2" name="Imagen 2">
          <a:extLst>
            <a:ext uri="{FF2B5EF4-FFF2-40B4-BE49-F238E27FC236}">
              <a16:creationId xmlns:a16="http://schemas.microsoft.com/office/drawing/2014/main" id="{32973BA1-6BD8-47DA-9F05-1C3364804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8"/>
          <a:ext cx="1534531" cy="606848"/>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53762</xdr:colOff>
      <xdr:row>1</xdr:row>
      <xdr:rowOff>31328</xdr:rowOff>
    </xdr:from>
    <xdr:to>
      <xdr:col>5</xdr:col>
      <xdr:colOff>292893</xdr:colOff>
      <xdr:row>4</xdr:row>
      <xdr:rowOff>142876</xdr:rowOff>
    </xdr:to>
    <xdr:pic>
      <xdr:nvPicPr>
        <xdr:cNvPr id="2" name="Imagen 2">
          <a:extLst>
            <a:ext uri="{FF2B5EF4-FFF2-40B4-BE49-F238E27FC236}">
              <a16:creationId xmlns:a16="http://schemas.microsoft.com/office/drawing/2014/main" id="{41740AD0-D155-4E5D-AD43-33611D93F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77612" y="202778"/>
          <a:ext cx="1534531" cy="625898"/>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34712</xdr:colOff>
      <xdr:row>1</xdr:row>
      <xdr:rowOff>31329</xdr:rowOff>
    </xdr:from>
    <xdr:to>
      <xdr:col>5</xdr:col>
      <xdr:colOff>285750</xdr:colOff>
      <xdr:row>4</xdr:row>
      <xdr:rowOff>152400</xdr:rowOff>
    </xdr:to>
    <xdr:pic>
      <xdr:nvPicPr>
        <xdr:cNvPr id="2" name="Imagen 2">
          <a:extLst>
            <a:ext uri="{FF2B5EF4-FFF2-40B4-BE49-F238E27FC236}">
              <a16:creationId xmlns:a16="http://schemas.microsoft.com/office/drawing/2014/main" id="{47B6F9CE-E1AD-4DFB-B878-047DE1616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9"/>
          <a:ext cx="1546438" cy="635421"/>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34712</xdr:colOff>
      <xdr:row>1</xdr:row>
      <xdr:rowOff>31328</xdr:rowOff>
    </xdr:from>
    <xdr:to>
      <xdr:col>5</xdr:col>
      <xdr:colOff>295275</xdr:colOff>
      <xdr:row>4</xdr:row>
      <xdr:rowOff>142875</xdr:rowOff>
    </xdr:to>
    <xdr:pic>
      <xdr:nvPicPr>
        <xdr:cNvPr id="2" name="Imagen 2">
          <a:extLst>
            <a:ext uri="{FF2B5EF4-FFF2-40B4-BE49-F238E27FC236}">
              <a16:creationId xmlns:a16="http://schemas.microsoft.com/office/drawing/2014/main" id="{4CFA4AF9-1458-4C2C-9DE0-B8B6F68D5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2" y="202778"/>
          <a:ext cx="1555963" cy="625897"/>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34713</xdr:colOff>
      <xdr:row>1</xdr:row>
      <xdr:rowOff>31329</xdr:rowOff>
    </xdr:from>
    <xdr:to>
      <xdr:col>5</xdr:col>
      <xdr:colOff>285751</xdr:colOff>
      <xdr:row>4</xdr:row>
      <xdr:rowOff>152401</xdr:rowOff>
    </xdr:to>
    <xdr:pic>
      <xdr:nvPicPr>
        <xdr:cNvPr id="2" name="Imagen 2">
          <a:extLst>
            <a:ext uri="{FF2B5EF4-FFF2-40B4-BE49-F238E27FC236}">
              <a16:creationId xmlns:a16="http://schemas.microsoft.com/office/drawing/2014/main" id="{5979C094-BFD9-43A7-AEBC-87270F4AC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566" t="24185" r="48949" b="57584"/>
        <a:stretch>
          <a:fillRect/>
        </a:stretch>
      </xdr:blipFill>
      <xdr:spPr bwMode="auto">
        <a:xfrm>
          <a:off x="358563" y="202779"/>
          <a:ext cx="1546438" cy="635422"/>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00"/>
  </sheetPr>
  <dimension ref="A1:CG65"/>
  <sheetViews>
    <sheetView showGridLines="0" tabSelected="1"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86" width="14.44140625" style="1" customWidth="1"/>
    <col min="87"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867</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0</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9" t="s">
        <v>1</v>
      </c>
      <c r="C7" s="159"/>
      <c r="D7" s="159"/>
      <c r="E7" s="159"/>
      <c r="F7" s="159" t="s">
        <v>2</v>
      </c>
      <c r="G7" s="159"/>
      <c r="H7" s="159"/>
      <c r="I7" s="159"/>
      <c r="J7" s="159" t="s">
        <v>3</v>
      </c>
      <c r="K7" s="159"/>
      <c r="L7" s="159"/>
      <c r="M7" s="159"/>
      <c r="N7" s="159"/>
      <c r="O7" s="159" t="s">
        <v>4</v>
      </c>
      <c r="P7" s="159"/>
      <c r="Q7" s="159"/>
      <c r="R7" s="159"/>
      <c r="S7" s="159"/>
      <c r="T7" s="159" t="s">
        <v>5</v>
      </c>
      <c r="U7" s="159"/>
      <c r="V7" s="159"/>
      <c r="W7" s="159"/>
      <c r="X7" s="159"/>
      <c r="Y7" s="159" t="s">
        <v>6</v>
      </c>
      <c r="Z7" s="157"/>
      <c r="AA7" s="157"/>
      <c r="AB7" s="157"/>
      <c r="AC7" s="157"/>
      <c r="AD7" s="157"/>
      <c r="AE7" s="157"/>
      <c r="AF7" s="157"/>
      <c r="AG7" s="157"/>
      <c r="AH7" s="157"/>
      <c r="AI7" s="157"/>
      <c r="AJ7" s="157"/>
      <c r="AK7" s="157"/>
      <c r="AL7" s="157"/>
      <c r="AM7" s="157"/>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59"/>
      <c r="C8" s="159"/>
      <c r="D8" s="159"/>
      <c r="E8" s="159"/>
      <c r="F8" s="159"/>
      <c r="G8" s="159"/>
      <c r="H8" s="159"/>
      <c r="I8" s="159"/>
      <c r="J8" s="159"/>
      <c r="K8" s="159"/>
      <c r="L8" s="159"/>
      <c r="M8" s="159"/>
      <c r="N8" s="159"/>
      <c r="O8" s="159"/>
      <c r="P8" s="159"/>
      <c r="Q8" s="159"/>
      <c r="R8" s="159"/>
      <c r="S8" s="159"/>
      <c r="T8" s="159"/>
      <c r="U8" s="159"/>
      <c r="V8" s="159"/>
      <c r="W8" s="159"/>
      <c r="X8" s="159"/>
      <c r="Y8" s="159" t="s">
        <v>11</v>
      </c>
      <c r="Z8" s="166"/>
      <c r="AA8" s="167" t="s">
        <v>12</v>
      </c>
      <c r="AB8" s="168" t="s">
        <v>13</v>
      </c>
      <c r="AC8" s="168" t="s">
        <v>14</v>
      </c>
      <c r="AD8" s="168" t="s">
        <v>15</v>
      </c>
      <c r="AE8" s="168" t="s">
        <v>16</v>
      </c>
      <c r="AF8" s="168" t="s">
        <v>17</v>
      </c>
      <c r="AG8" s="168" t="s">
        <v>18</v>
      </c>
      <c r="AH8" s="168" t="s">
        <v>19</v>
      </c>
      <c r="AI8" s="168" t="s">
        <v>20</v>
      </c>
      <c r="AJ8" s="168" t="s">
        <v>21</v>
      </c>
      <c r="AK8" s="168" t="s">
        <v>22</v>
      </c>
      <c r="AL8" s="168" t="s">
        <v>23</v>
      </c>
      <c r="AM8" s="168" t="s">
        <v>24</v>
      </c>
      <c r="AN8" s="159"/>
      <c r="AO8" s="159"/>
      <c r="AP8" s="159"/>
      <c r="AQ8" s="159"/>
      <c r="AR8" s="159"/>
      <c r="AS8" s="159"/>
      <c r="AT8" s="159"/>
      <c r="AU8" s="159"/>
      <c r="AV8" s="164" t="s">
        <v>25</v>
      </c>
      <c r="AW8" s="164" t="s">
        <v>26</v>
      </c>
      <c r="AX8" s="164" t="s">
        <v>27</v>
      </c>
      <c r="AY8" s="164" t="s">
        <v>28</v>
      </c>
      <c r="AZ8" s="164" t="s">
        <v>27</v>
      </c>
      <c r="BA8" s="164" t="s">
        <v>29</v>
      </c>
      <c r="BB8" s="164" t="s">
        <v>29</v>
      </c>
      <c r="BC8" s="164" t="s">
        <v>28</v>
      </c>
      <c r="BD8" s="164" t="s">
        <v>30</v>
      </c>
      <c r="BE8" s="164" t="s">
        <v>31</v>
      </c>
      <c r="BF8" s="164" t="s">
        <v>32</v>
      </c>
      <c r="BG8" s="164" t="s">
        <v>33</v>
      </c>
      <c r="BH8" s="159"/>
      <c r="BI8" s="159"/>
      <c r="BJ8" s="159"/>
      <c r="BK8" s="159"/>
      <c r="BL8" s="159"/>
      <c r="BM8" s="159"/>
      <c r="BN8" s="159"/>
      <c r="BO8" s="159"/>
      <c r="BP8" s="159"/>
      <c r="BQ8" s="159" t="s">
        <v>34</v>
      </c>
      <c r="BR8" s="159"/>
      <c r="BS8" s="159"/>
      <c r="BT8" s="159" t="s">
        <v>35</v>
      </c>
      <c r="BU8" s="159"/>
      <c r="BV8" s="159"/>
      <c r="BW8" s="159" t="s">
        <v>36</v>
      </c>
      <c r="BX8" s="159"/>
      <c r="BY8" s="159"/>
      <c r="BZ8" s="159" t="s">
        <v>37</v>
      </c>
      <c r="CA8" s="159"/>
      <c r="CB8" s="159"/>
      <c r="CC8" s="159" t="s">
        <v>38</v>
      </c>
      <c r="CD8" s="159"/>
      <c r="CE8" s="159"/>
      <c r="CF8" s="165" t="s">
        <v>24</v>
      </c>
      <c r="CG8" s="165"/>
    </row>
    <row r="9" spans="1:85" x14ac:dyDescent="0.25">
      <c r="B9" s="169" t="s">
        <v>927</v>
      </c>
      <c r="C9" s="169"/>
      <c r="D9" s="169"/>
      <c r="E9" s="169"/>
      <c r="F9" s="135" t="s">
        <v>40</v>
      </c>
      <c r="G9" s="135"/>
      <c r="H9" s="135"/>
      <c r="I9" s="135"/>
      <c r="J9" s="135" t="s">
        <v>928</v>
      </c>
      <c r="K9" s="135"/>
      <c r="L9" s="135"/>
      <c r="M9" s="135"/>
      <c r="N9" s="135"/>
      <c r="O9" s="135" t="s">
        <v>929</v>
      </c>
      <c r="P9" s="135"/>
      <c r="Q9" s="135"/>
      <c r="R9" s="135"/>
      <c r="S9" s="135"/>
      <c r="T9" s="135" t="s">
        <v>933</v>
      </c>
      <c r="U9" s="135"/>
      <c r="V9" s="135"/>
      <c r="W9" s="135"/>
      <c r="X9" s="135"/>
      <c r="Y9" s="39" t="s">
        <v>41</v>
      </c>
      <c r="Z9" s="31"/>
      <c r="AA9" s="151"/>
      <c r="AB9" s="147">
        <v>1</v>
      </c>
      <c r="AC9" s="147"/>
      <c r="AD9" s="147"/>
      <c r="AE9" s="147">
        <v>1</v>
      </c>
      <c r="AF9" s="147"/>
      <c r="AG9" s="147"/>
      <c r="AH9" s="147">
        <v>1</v>
      </c>
      <c r="AI9" s="147"/>
      <c r="AJ9" s="147"/>
      <c r="AK9" s="147">
        <v>1</v>
      </c>
      <c r="AL9" s="147"/>
      <c r="AM9" s="147">
        <v>4</v>
      </c>
      <c r="AN9" s="34" t="s">
        <v>790</v>
      </c>
      <c r="AO9" s="34"/>
      <c r="AP9" s="34"/>
      <c r="AQ9" s="34"/>
      <c r="AR9" s="34"/>
      <c r="AS9" s="34"/>
      <c r="AT9" s="34"/>
      <c r="AU9" s="34"/>
      <c r="AV9" s="6" t="s">
        <v>42</v>
      </c>
      <c r="AW9" s="6" t="s">
        <v>42</v>
      </c>
      <c r="AX9" s="8"/>
      <c r="AY9" s="8"/>
      <c r="AZ9" s="8"/>
      <c r="BA9" s="8"/>
      <c r="BB9" s="8"/>
      <c r="BC9" s="8"/>
      <c r="BD9" s="8"/>
      <c r="BE9" s="8"/>
      <c r="BF9" s="8"/>
      <c r="BG9" s="8"/>
      <c r="BH9" s="34"/>
      <c r="BI9" s="34"/>
      <c r="BJ9" s="34"/>
      <c r="BK9" s="34"/>
      <c r="BL9" s="34"/>
      <c r="BM9" s="136" t="s">
        <v>43</v>
      </c>
      <c r="BN9" s="136"/>
      <c r="BO9" s="136"/>
      <c r="BP9" s="136"/>
      <c r="BQ9" s="40"/>
      <c r="BR9" s="40"/>
      <c r="BS9" s="40"/>
      <c r="BT9" s="40"/>
      <c r="BU9" s="40"/>
      <c r="BV9" s="40"/>
      <c r="BW9" s="40"/>
      <c r="BX9" s="40"/>
      <c r="BY9" s="40"/>
      <c r="BZ9" s="40"/>
      <c r="CA9" s="40"/>
      <c r="CB9" s="40"/>
      <c r="CC9" s="40"/>
      <c r="CD9" s="40"/>
      <c r="CE9" s="40"/>
      <c r="CF9" s="36">
        <f>SUM(BT9:CC12)</f>
        <v>0</v>
      </c>
      <c r="CG9" s="36"/>
    </row>
    <row r="10" spans="1:85" x14ac:dyDescent="0.25">
      <c r="B10" s="169"/>
      <c r="C10" s="169"/>
      <c r="D10" s="169"/>
      <c r="E10" s="169"/>
      <c r="F10" s="135"/>
      <c r="G10" s="135"/>
      <c r="H10" s="135"/>
      <c r="I10" s="135"/>
      <c r="J10" s="135"/>
      <c r="K10" s="135"/>
      <c r="L10" s="135"/>
      <c r="M10" s="135"/>
      <c r="N10" s="135"/>
      <c r="O10" s="135"/>
      <c r="P10" s="135"/>
      <c r="Q10" s="135"/>
      <c r="R10" s="135"/>
      <c r="S10" s="135"/>
      <c r="T10" s="135"/>
      <c r="U10" s="135"/>
      <c r="V10" s="135"/>
      <c r="W10" s="135"/>
      <c r="X10" s="135"/>
      <c r="Y10" s="31"/>
      <c r="Z10" s="31"/>
      <c r="AA10" s="151"/>
      <c r="AB10" s="147"/>
      <c r="AC10" s="147"/>
      <c r="AD10" s="147"/>
      <c r="AE10" s="147"/>
      <c r="AF10" s="147"/>
      <c r="AG10" s="147"/>
      <c r="AH10" s="147"/>
      <c r="AI10" s="147"/>
      <c r="AJ10" s="147"/>
      <c r="AK10" s="147"/>
      <c r="AL10" s="147"/>
      <c r="AM10" s="147"/>
      <c r="AN10" s="34" t="s">
        <v>44</v>
      </c>
      <c r="AO10" s="34"/>
      <c r="AP10" s="34"/>
      <c r="AQ10" s="34"/>
      <c r="AR10" s="34"/>
      <c r="AS10" s="34"/>
      <c r="AT10" s="34"/>
      <c r="AU10" s="34"/>
      <c r="AV10" s="8"/>
      <c r="AW10" s="6" t="s">
        <v>42</v>
      </c>
      <c r="AX10" s="8"/>
      <c r="AY10" s="6" t="s">
        <v>42</v>
      </c>
      <c r="AZ10" s="8"/>
      <c r="BA10" s="8"/>
      <c r="BB10" s="6" t="s">
        <v>42</v>
      </c>
      <c r="BC10" s="8"/>
      <c r="BD10" s="8"/>
      <c r="BE10" s="6" t="s">
        <v>42</v>
      </c>
      <c r="BF10" s="8"/>
      <c r="BG10" s="8"/>
      <c r="BH10" s="34"/>
      <c r="BI10" s="34"/>
      <c r="BJ10" s="34"/>
      <c r="BK10" s="34"/>
      <c r="BL10" s="34"/>
      <c r="BM10" s="136"/>
      <c r="BN10" s="136"/>
      <c r="BO10" s="136"/>
      <c r="BP10" s="136"/>
      <c r="BQ10" s="40"/>
      <c r="BR10" s="40"/>
      <c r="BS10" s="40"/>
      <c r="BT10" s="40"/>
      <c r="BU10" s="40"/>
      <c r="BV10" s="40"/>
      <c r="BW10" s="40"/>
      <c r="BX10" s="40"/>
      <c r="BY10" s="40"/>
      <c r="BZ10" s="40"/>
      <c r="CA10" s="40"/>
      <c r="CB10" s="40"/>
      <c r="CC10" s="40"/>
      <c r="CD10" s="40"/>
      <c r="CE10" s="40"/>
      <c r="CF10" s="36"/>
      <c r="CG10" s="36"/>
    </row>
    <row r="11" spans="1:85" x14ac:dyDescent="0.25">
      <c r="B11" s="169"/>
      <c r="C11" s="169"/>
      <c r="D11" s="169"/>
      <c r="E11" s="169"/>
      <c r="F11" s="135"/>
      <c r="G11" s="135"/>
      <c r="H11" s="135"/>
      <c r="I11" s="135"/>
      <c r="J11" s="135"/>
      <c r="K11" s="135"/>
      <c r="L11" s="135"/>
      <c r="M11" s="135"/>
      <c r="N11" s="135"/>
      <c r="O11" s="135"/>
      <c r="P11" s="135"/>
      <c r="Q11" s="135"/>
      <c r="R11" s="135"/>
      <c r="S11" s="135"/>
      <c r="T11" s="135"/>
      <c r="U11" s="135"/>
      <c r="V11" s="135"/>
      <c r="W11" s="135"/>
      <c r="X11" s="135"/>
      <c r="Y11" s="31"/>
      <c r="Z11" s="31"/>
      <c r="AA11" s="151"/>
      <c r="AB11" s="147"/>
      <c r="AC11" s="147"/>
      <c r="AD11" s="147"/>
      <c r="AE11" s="147"/>
      <c r="AF11" s="147"/>
      <c r="AG11" s="147"/>
      <c r="AH11" s="147"/>
      <c r="AI11" s="147"/>
      <c r="AJ11" s="147"/>
      <c r="AK11" s="147"/>
      <c r="AL11" s="147"/>
      <c r="AM11" s="147"/>
      <c r="AN11" s="34" t="s">
        <v>45</v>
      </c>
      <c r="AO11" s="34"/>
      <c r="AP11" s="34"/>
      <c r="AQ11" s="34"/>
      <c r="AR11" s="34"/>
      <c r="AS11" s="34"/>
      <c r="AT11" s="34"/>
      <c r="AU11" s="34"/>
      <c r="AV11" s="6" t="s">
        <v>42</v>
      </c>
      <c r="AW11" s="8"/>
      <c r="AX11" s="8"/>
      <c r="AY11" s="8"/>
      <c r="AZ11" s="8"/>
      <c r="BA11" s="8"/>
      <c r="BB11" s="8"/>
      <c r="BC11" s="8"/>
      <c r="BD11" s="8"/>
      <c r="BE11" s="8"/>
      <c r="BF11" s="8"/>
      <c r="BG11" s="8"/>
      <c r="BH11" s="34"/>
      <c r="BI11" s="34"/>
      <c r="BJ11" s="34"/>
      <c r="BK11" s="34"/>
      <c r="BL11" s="34"/>
      <c r="BM11" s="136"/>
      <c r="BN11" s="136"/>
      <c r="BO11" s="136"/>
      <c r="BP11" s="136"/>
      <c r="BQ11" s="40"/>
      <c r="BR11" s="40"/>
      <c r="BS11" s="40"/>
      <c r="BT11" s="40"/>
      <c r="BU11" s="40"/>
      <c r="BV11" s="40"/>
      <c r="BW11" s="40"/>
      <c r="BX11" s="40"/>
      <c r="BY11" s="40"/>
      <c r="BZ11" s="40"/>
      <c r="CA11" s="40"/>
      <c r="CB11" s="40"/>
      <c r="CC11" s="40"/>
      <c r="CD11" s="40"/>
      <c r="CE11" s="40"/>
      <c r="CF11" s="36"/>
      <c r="CG11" s="36"/>
    </row>
    <row r="12" spans="1:85" x14ac:dyDescent="0.25">
      <c r="B12" s="169"/>
      <c r="C12" s="169"/>
      <c r="D12" s="169"/>
      <c r="E12" s="169"/>
      <c r="F12" s="135"/>
      <c r="G12" s="135"/>
      <c r="H12" s="135"/>
      <c r="I12" s="135"/>
      <c r="J12" s="135"/>
      <c r="K12" s="135"/>
      <c r="L12" s="135"/>
      <c r="M12" s="135"/>
      <c r="N12" s="135"/>
      <c r="O12" s="135"/>
      <c r="P12" s="135"/>
      <c r="Q12" s="135"/>
      <c r="R12" s="135"/>
      <c r="S12" s="135"/>
      <c r="T12" s="135"/>
      <c r="U12" s="135"/>
      <c r="V12" s="135"/>
      <c r="W12" s="135"/>
      <c r="X12" s="135"/>
      <c r="Y12" s="31"/>
      <c r="Z12" s="31"/>
      <c r="AA12" s="151"/>
      <c r="AB12" s="147"/>
      <c r="AC12" s="147"/>
      <c r="AD12" s="147"/>
      <c r="AE12" s="147"/>
      <c r="AF12" s="147"/>
      <c r="AG12" s="147"/>
      <c r="AH12" s="147"/>
      <c r="AI12" s="147"/>
      <c r="AJ12" s="147"/>
      <c r="AK12" s="147"/>
      <c r="AL12" s="147"/>
      <c r="AM12" s="147"/>
      <c r="AN12" s="34" t="s">
        <v>46</v>
      </c>
      <c r="AO12" s="34"/>
      <c r="AP12" s="34"/>
      <c r="AQ12" s="34"/>
      <c r="AR12" s="34"/>
      <c r="AS12" s="34"/>
      <c r="AT12" s="34"/>
      <c r="AU12" s="34"/>
      <c r="AV12" s="8"/>
      <c r="AW12" s="6" t="s">
        <v>42</v>
      </c>
      <c r="AX12" s="8"/>
      <c r="AY12" s="8"/>
      <c r="AZ12" s="8"/>
      <c r="BA12" s="8"/>
      <c r="BB12" s="8"/>
      <c r="BC12" s="8"/>
      <c r="BD12" s="8"/>
      <c r="BE12" s="8"/>
      <c r="BF12" s="8"/>
      <c r="BG12" s="8"/>
      <c r="BH12" s="34"/>
      <c r="BI12" s="34"/>
      <c r="BJ12" s="34"/>
      <c r="BK12" s="34"/>
      <c r="BL12" s="34"/>
      <c r="BM12" s="136"/>
      <c r="BN12" s="136"/>
      <c r="BO12" s="136"/>
      <c r="BP12" s="136"/>
      <c r="BQ12" s="40"/>
      <c r="BR12" s="40"/>
      <c r="BS12" s="40"/>
      <c r="BT12" s="40"/>
      <c r="BU12" s="40"/>
      <c r="BV12" s="40"/>
      <c r="BW12" s="40"/>
      <c r="BX12" s="40"/>
      <c r="BY12" s="40"/>
      <c r="BZ12" s="40"/>
      <c r="CA12" s="40"/>
      <c r="CB12" s="40"/>
      <c r="CC12" s="40"/>
      <c r="CD12" s="40"/>
      <c r="CE12" s="40"/>
      <c r="CF12" s="36"/>
      <c r="CG12" s="36"/>
    </row>
    <row r="13" spans="1:85" x14ac:dyDescent="0.25">
      <c r="B13" s="169"/>
      <c r="C13" s="169"/>
      <c r="D13" s="169"/>
      <c r="E13" s="169"/>
      <c r="F13" s="135"/>
      <c r="G13" s="135"/>
      <c r="H13" s="135"/>
      <c r="I13" s="135"/>
      <c r="J13" s="135" t="s">
        <v>930</v>
      </c>
      <c r="K13" s="135"/>
      <c r="L13" s="135"/>
      <c r="M13" s="135"/>
      <c r="N13" s="135"/>
      <c r="O13" s="135" t="s">
        <v>47</v>
      </c>
      <c r="P13" s="135"/>
      <c r="Q13" s="135"/>
      <c r="R13" s="135"/>
      <c r="S13" s="135"/>
      <c r="T13" s="135" t="s">
        <v>48</v>
      </c>
      <c r="U13" s="135"/>
      <c r="V13" s="135"/>
      <c r="W13" s="135"/>
      <c r="X13" s="135"/>
      <c r="Y13" s="39" t="s">
        <v>41</v>
      </c>
      <c r="Z13" s="31"/>
      <c r="AA13" s="148"/>
      <c r="AB13" s="149">
        <v>1</v>
      </c>
      <c r="AC13" s="149"/>
      <c r="AD13" s="149"/>
      <c r="AE13" s="149">
        <v>1</v>
      </c>
      <c r="AF13" s="149"/>
      <c r="AG13" s="149"/>
      <c r="AH13" s="149">
        <v>1</v>
      </c>
      <c r="AI13" s="149"/>
      <c r="AJ13" s="149">
        <v>1</v>
      </c>
      <c r="AK13" s="149"/>
      <c r="AL13" s="149"/>
      <c r="AM13" s="149">
        <v>4</v>
      </c>
      <c r="AN13" s="34" t="s">
        <v>791</v>
      </c>
      <c r="AO13" s="34"/>
      <c r="AP13" s="34"/>
      <c r="AQ13" s="34"/>
      <c r="AR13" s="34"/>
      <c r="AS13" s="34"/>
      <c r="AT13" s="34"/>
      <c r="AU13" s="34"/>
      <c r="AV13" s="6" t="s">
        <v>42</v>
      </c>
      <c r="AW13" s="8"/>
      <c r="AX13" s="8"/>
      <c r="AY13" s="8"/>
      <c r="AZ13" s="8"/>
      <c r="BA13" s="8"/>
      <c r="BB13" s="8"/>
      <c r="BC13" s="8"/>
      <c r="BD13" s="8"/>
      <c r="BE13" s="8"/>
      <c r="BF13" s="8"/>
      <c r="BG13" s="8"/>
      <c r="BH13" s="34"/>
      <c r="BI13" s="34"/>
      <c r="BJ13" s="34"/>
      <c r="BK13" s="34"/>
      <c r="BL13" s="34"/>
      <c r="BM13" s="136" t="s">
        <v>49</v>
      </c>
      <c r="BN13" s="136"/>
      <c r="BO13" s="136"/>
      <c r="BP13" s="136"/>
      <c r="BQ13" s="40"/>
      <c r="BR13" s="40"/>
      <c r="BS13" s="40"/>
      <c r="BT13" s="40"/>
      <c r="BU13" s="40"/>
      <c r="BV13" s="40"/>
      <c r="BW13" s="40"/>
      <c r="BX13" s="40"/>
      <c r="BY13" s="40"/>
      <c r="BZ13" s="40"/>
      <c r="CA13" s="40"/>
      <c r="CB13" s="40"/>
      <c r="CC13" s="40"/>
      <c r="CD13" s="40"/>
      <c r="CE13" s="40"/>
      <c r="CF13" s="36">
        <f>SUM(BT13:CC15)</f>
        <v>0</v>
      </c>
      <c r="CG13" s="36"/>
    </row>
    <row r="14" spans="1:85" x14ac:dyDescent="0.25">
      <c r="B14" s="169"/>
      <c r="C14" s="169"/>
      <c r="D14" s="169"/>
      <c r="E14" s="169"/>
      <c r="F14" s="135"/>
      <c r="G14" s="135"/>
      <c r="H14" s="135"/>
      <c r="I14" s="135"/>
      <c r="J14" s="135"/>
      <c r="K14" s="135"/>
      <c r="L14" s="135"/>
      <c r="M14" s="135"/>
      <c r="N14" s="135"/>
      <c r="O14" s="135"/>
      <c r="P14" s="135"/>
      <c r="Q14" s="135"/>
      <c r="R14" s="135"/>
      <c r="S14" s="135"/>
      <c r="T14" s="135"/>
      <c r="U14" s="135"/>
      <c r="V14" s="135"/>
      <c r="W14" s="135"/>
      <c r="X14" s="135"/>
      <c r="Y14" s="31"/>
      <c r="Z14" s="31"/>
      <c r="AA14" s="148"/>
      <c r="AB14" s="149"/>
      <c r="AC14" s="149"/>
      <c r="AD14" s="149"/>
      <c r="AE14" s="149"/>
      <c r="AF14" s="149"/>
      <c r="AG14" s="149"/>
      <c r="AH14" s="149"/>
      <c r="AI14" s="149"/>
      <c r="AJ14" s="149"/>
      <c r="AK14" s="149"/>
      <c r="AL14" s="149"/>
      <c r="AM14" s="149"/>
      <c r="AN14" s="34" t="s">
        <v>50</v>
      </c>
      <c r="AO14" s="34"/>
      <c r="AP14" s="34"/>
      <c r="AQ14" s="34"/>
      <c r="AR14" s="34"/>
      <c r="AS14" s="34"/>
      <c r="AT14" s="34"/>
      <c r="AU14" s="34"/>
      <c r="AV14" s="8"/>
      <c r="AW14" s="8"/>
      <c r="AX14" s="8"/>
      <c r="AY14" s="6" t="s">
        <v>42</v>
      </c>
      <c r="AZ14" s="8"/>
      <c r="BA14" s="8"/>
      <c r="BB14" s="6" t="s">
        <v>42</v>
      </c>
      <c r="BC14" s="8"/>
      <c r="BD14" s="8"/>
      <c r="BE14" s="6" t="s">
        <v>42</v>
      </c>
      <c r="BF14" s="8"/>
      <c r="BG14" s="8"/>
      <c r="BH14" s="34"/>
      <c r="BI14" s="34"/>
      <c r="BJ14" s="34"/>
      <c r="BK14" s="34"/>
      <c r="BL14" s="34"/>
      <c r="BM14" s="136"/>
      <c r="BN14" s="136"/>
      <c r="BO14" s="136"/>
      <c r="BP14" s="136"/>
      <c r="BQ14" s="40"/>
      <c r="BR14" s="40"/>
      <c r="BS14" s="40"/>
      <c r="BT14" s="40"/>
      <c r="BU14" s="40"/>
      <c r="BV14" s="40"/>
      <c r="BW14" s="40"/>
      <c r="BX14" s="40"/>
      <c r="BY14" s="40"/>
      <c r="BZ14" s="40"/>
      <c r="CA14" s="40"/>
      <c r="CB14" s="40"/>
      <c r="CC14" s="40"/>
      <c r="CD14" s="40"/>
      <c r="CE14" s="40"/>
      <c r="CF14" s="36"/>
      <c r="CG14" s="36"/>
    </row>
    <row r="15" spans="1:85" x14ac:dyDescent="0.25">
      <c r="B15" s="169"/>
      <c r="C15" s="169"/>
      <c r="D15" s="169"/>
      <c r="E15" s="169"/>
      <c r="F15" s="135"/>
      <c r="G15" s="135"/>
      <c r="H15" s="135"/>
      <c r="I15" s="135"/>
      <c r="J15" s="135"/>
      <c r="K15" s="135"/>
      <c r="L15" s="135"/>
      <c r="M15" s="135"/>
      <c r="N15" s="135"/>
      <c r="O15" s="135"/>
      <c r="P15" s="135"/>
      <c r="Q15" s="135"/>
      <c r="R15" s="135"/>
      <c r="S15" s="135"/>
      <c r="T15" s="135"/>
      <c r="U15" s="135"/>
      <c r="V15" s="135"/>
      <c r="W15" s="135"/>
      <c r="X15" s="135"/>
      <c r="Y15" s="31"/>
      <c r="Z15" s="31"/>
      <c r="AA15" s="148"/>
      <c r="AB15" s="149"/>
      <c r="AC15" s="149"/>
      <c r="AD15" s="149"/>
      <c r="AE15" s="149"/>
      <c r="AF15" s="149"/>
      <c r="AG15" s="149"/>
      <c r="AH15" s="149"/>
      <c r="AI15" s="149"/>
      <c r="AJ15" s="149"/>
      <c r="AK15" s="149"/>
      <c r="AL15" s="149"/>
      <c r="AM15" s="149"/>
      <c r="AN15" s="34" t="s">
        <v>51</v>
      </c>
      <c r="AO15" s="34"/>
      <c r="AP15" s="34"/>
      <c r="AQ15" s="34"/>
      <c r="AR15" s="34"/>
      <c r="AS15" s="34"/>
      <c r="AT15" s="34"/>
      <c r="AU15" s="34"/>
      <c r="AV15" s="8"/>
      <c r="AW15" s="6" t="s">
        <v>42</v>
      </c>
      <c r="AX15" s="8"/>
      <c r="AY15" s="8"/>
      <c r="AZ15" s="8"/>
      <c r="BA15" s="8"/>
      <c r="BB15" s="6" t="s">
        <v>42</v>
      </c>
      <c r="BC15" s="8"/>
      <c r="BD15" s="8"/>
      <c r="BE15" s="8"/>
      <c r="BF15" s="8"/>
      <c r="BG15" s="8"/>
      <c r="BH15" s="34"/>
      <c r="BI15" s="34"/>
      <c r="BJ15" s="34"/>
      <c r="BK15" s="34"/>
      <c r="BL15" s="34"/>
      <c r="BM15" s="136"/>
      <c r="BN15" s="136"/>
      <c r="BO15" s="136"/>
      <c r="BP15" s="136"/>
      <c r="BQ15" s="40"/>
      <c r="BR15" s="40"/>
      <c r="BS15" s="40"/>
      <c r="BT15" s="40"/>
      <c r="BU15" s="40"/>
      <c r="BV15" s="40"/>
      <c r="BW15" s="40"/>
      <c r="BX15" s="40"/>
      <c r="BY15" s="40"/>
      <c r="BZ15" s="40"/>
      <c r="CA15" s="40"/>
      <c r="CB15" s="40"/>
      <c r="CC15" s="40"/>
      <c r="CD15" s="40"/>
      <c r="CE15" s="40"/>
      <c r="CF15" s="36"/>
      <c r="CG15" s="36"/>
    </row>
    <row r="16" spans="1:85" x14ac:dyDescent="0.25">
      <c r="B16" s="169"/>
      <c r="C16" s="169"/>
      <c r="D16" s="169"/>
      <c r="E16" s="169"/>
      <c r="F16" s="135"/>
      <c r="G16" s="135"/>
      <c r="H16" s="135"/>
      <c r="I16" s="135"/>
      <c r="J16" s="135" t="s">
        <v>52</v>
      </c>
      <c r="K16" s="135"/>
      <c r="L16" s="135"/>
      <c r="M16" s="135"/>
      <c r="N16" s="135"/>
      <c r="O16" s="135" t="s">
        <v>932</v>
      </c>
      <c r="P16" s="135"/>
      <c r="Q16" s="135"/>
      <c r="R16" s="135"/>
      <c r="S16" s="135"/>
      <c r="T16" s="135" t="s">
        <v>53</v>
      </c>
      <c r="U16" s="135"/>
      <c r="V16" s="135"/>
      <c r="W16" s="135"/>
      <c r="X16" s="135"/>
      <c r="Y16" s="39" t="s">
        <v>41</v>
      </c>
      <c r="Z16" s="57"/>
      <c r="AA16" s="148"/>
      <c r="AB16" s="147">
        <v>1</v>
      </c>
      <c r="AC16" s="149"/>
      <c r="AD16" s="149"/>
      <c r="AE16" s="149"/>
      <c r="AF16" s="149"/>
      <c r="AG16" s="149"/>
      <c r="AH16" s="149"/>
      <c r="AI16" s="149"/>
      <c r="AJ16" s="149"/>
      <c r="AK16" s="149"/>
      <c r="AL16" s="152"/>
      <c r="AM16" s="149">
        <v>1</v>
      </c>
      <c r="AN16" s="34" t="s">
        <v>54</v>
      </c>
      <c r="AO16" s="34"/>
      <c r="AP16" s="34"/>
      <c r="AQ16" s="34"/>
      <c r="AR16" s="34"/>
      <c r="AS16" s="34"/>
      <c r="AT16" s="34"/>
      <c r="AU16" s="34"/>
      <c r="AV16" s="6" t="s">
        <v>42</v>
      </c>
      <c r="AW16" s="8"/>
      <c r="AX16" s="8"/>
      <c r="AY16" s="8"/>
      <c r="AZ16" s="8"/>
      <c r="BA16" s="8"/>
      <c r="BB16" s="8"/>
      <c r="BC16" s="8"/>
      <c r="BD16" s="8"/>
      <c r="BE16" s="8"/>
      <c r="BF16" s="8"/>
      <c r="BG16" s="8"/>
      <c r="BH16" s="34"/>
      <c r="BI16" s="34"/>
      <c r="BJ16" s="34"/>
      <c r="BK16" s="34"/>
      <c r="BL16" s="34"/>
      <c r="BM16" s="136" t="s">
        <v>49</v>
      </c>
      <c r="BN16" s="136"/>
      <c r="BO16" s="136"/>
      <c r="BP16" s="136"/>
      <c r="BQ16" s="40"/>
      <c r="BR16" s="40"/>
      <c r="BS16" s="40"/>
      <c r="BT16" s="40"/>
      <c r="BU16" s="40"/>
      <c r="BV16" s="40"/>
      <c r="BW16" s="40"/>
      <c r="BX16" s="40"/>
      <c r="BY16" s="40"/>
      <c r="BZ16" s="40"/>
      <c r="CA16" s="40"/>
      <c r="CB16" s="40"/>
      <c r="CC16" s="40"/>
      <c r="CD16" s="40"/>
      <c r="CE16" s="40"/>
      <c r="CF16" s="36">
        <f>SUM(BT16:CC19)</f>
        <v>0</v>
      </c>
      <c r="CG16" s="36"/>
    </row>
    <row r="17" spans="2:85" x14ac:dyDescent="0.25">
      <c r="B17" s="169"/>
      <c r="C17" s="169"/>
      <c r="D17" s="169"/>
      <c r="E17" s="169"/>
      <c r="F17" s="135"/>
      <c r="G17" s="135"/>
      <c r="H17" s="135"/>
      <c r="I17" s="135"/>
      <c r="J17" s="135"/>
      <c r="K17" s="135"/>
      <c r="L17" s="135"/>
      <c r="M17" s="135"/>
      <c r="N17" s="135"/>
      <c r="O17" s="135"/>
      <c r="P17" s="135"/>
      <c r="Q17" s="135"/>
      <c r="R17" s="135"/>
      <c r="S17" s="135"/>
      <c r="T17" s="135"/>
      <c r="U17" s="135"/>
      <c r="V17" s="135"/>
      <c r="W17" s="135"/>
      <c r="X17" s="135"/>
      <c r="Y17" s="57"/>
      <c r="Z17" s="57"/>
      <c r="AA17" s="148"/>
      <c r="AB17" s="147"/>
      <c r="AC17" s="149"/>
      <c r="AD17" s="149"/>
      <c r="AE17" s="149"/>
      <c r="AF17" s="149"/>
      <c r="AG17" s="149"/>
      <c r="AH17" s="149"/>
      <c r="AI17" s="149"/>
      <c r="AJ17" s="149"/>
      <c r="AK17" s="149"/>
      <c r="AL17" s="149"/>
      <c r="AM17" s="149"/>
      <c r="AN17" s="34" t="s">
        <v>55</v>
      </c>
      <c r="AO17" s="34"/>
      <c r="AP17" s="34"/>
      <c r="AQ17" s="34"/>
      <c r="AR17" s="34"/>
      <c r="AS17" s="34"/>
      <c r="AT17" s="34"/>
      <c r="AU17" s="34"/>
      <c r="AV17" s="6" t="s">
        <v>42</v>
      </c>
      <c r="AW17" s="8"/>
      <c r="AX17" s="8"/>
      <c r="AY17" s="8"/>
      <c r="AZ17" s="8"/>
      <c r="BA17" s="8"/>
      <c r="BB17" s="8"/>
      <c r="BC17" s="8"/>
      <c r="BD17" s="8"/>
      <c r="BE17" s="8"/>
      <c r="BF17" s="8"/>
      <c r="BG17" s="8"/>
      <c r="BH17" s="34"/>
      <c r="BI17" s="34"/>
      <c r="BJ17" s="34"/>
      <c r="BK17" s="34"/>
      <c r="BL17" s="34"/>
      <c r="BM17" s="136"/>
      <c r="BN17" s="136"/>
      <c r="BO17" s="136"/>
      <c r="BP17" s="136"/>
      <c r="BQ17" s="40"/>
      <c r="BR17" s="40"/>
      <c r="BS17" s="40"/>
      <c r="BT17" s="40"/>
      <c r="BU17" s="40"/>
      <c r="BV17" s="40"/>
      <c r="BW17" s="40"/>
      <c r="BX17" s="40"/>
      <c r="BY17" s="40"/>
      <c r="BZ17" s="40"/>
      <c r="CA17" s="40"/>
      <c r="CB17" s="40"/>
      <c r="CC17" s="40"/>
      <c r="CD17" s="40"/>
      <c r="CE17" s="40"/>
      <c r="CF17" s="36"/>
      <c r="CG17" s="36"/>
    </row>
    <row r="18" spans="2:85" x14ac:dyDescent="0.25">
      <c r="B18" s="169"/>
      <c r="C18" s="169"/>
      <c r="D18" s="169"/>
      <c r="E18" s="169"/>
      <c r="F18" s="135"/>
      <c r="G18" s="135"/>
      <c r="H18" s="135"/>
      <c r="I18" s="135"/>
      <c r="J18" s="135"/>
      <c r="K18" s="135"/>
      <c r="L18" s="135"/>
      <c r="M18" s="135"/>
      <c r="N18" s="135"/>
      <c r="O18" s="135"/>
      <c r="P18" s="135"/>
      <c r="Q18" s="135"/>
      <c r="R18" s="135"/>
      <c r="S18" s="135"/>
      <c r="T18" s="135"/>
      <c r="U18" s="135"/>
      <c r="V18" s="135"/>
      <c r="W18" s="135"/>
      <c r="X18" s="135"/>
      <c r="Y18" s="57"/>
      <c r="Z18" s="57"/>
      <c r="AA18" s="148"/>
      <c r="AB18" s="147"/>
      <c r="AC18" s="149"/>
      <c r="AD18" s="149"/>
      <c r="AE18" s="149"/>
      <c r="AF18" s="149"/>
      <c r="AG18" s="149"/>
      <c r="AH18" s="149"/>
      <c r="AI18" s="149"/>
      <c r="AJ18" s="149"/>
      <c r="AK18" s="149"/>
      <c r="AL18" s="149"/>
      <c r="AM18" s="149"/>
      <c r="AN18" s="34" t="s">
        <v>56</v>
      </c>
      <c r="AO18" s="34"/>
      <c r="AP18" s="34"/>
      <c r="AQ18" s="34"/>
      <c r="AR18" s="34"/>
      <c r="AS18" s="34"/>
      <c r="AT18" s="34"/>
      <c r="AU18" s="34"/>
      <c r="AV18" s="8"/>
      <c r="AW18" s="6" t="s">
        <v>42</v>
      </c>
      <c r="AX18" s="8"/>
      <c r="AY18" s="8"/>
      <c r="AZ18" s="8"/>
      <c r="BA18" s="8"/>
      <c r="BB18" s="8"/>
      <c r="BC18" s="8"/>
      <c r="BD18" s="8"/>
      <c r="BE18" s="8"/>
      <c r="BF18" s="8"/>
      <c r="BG18" s="8"/>
      <c r="BH18" s="34"/>
      <c r="BI18" s="34"/>
      <c r="BJ18" s="34"/>
      <c r="BK18" s="34"/>
      <c r="BL18" s="34"/>
      <c r="BM18" s="136"/>
      <c r="BN18" s="136"/>
      <c r="BO18" s="136"/>
      <c r="BP18" s="136"/>
      <c r="BQ18" s="40"/>
      <c r="BR18" s="40"/>
      <c r="BS18" s="40"/>
      <c r="BT18" s="40"/>
      <c r="BU18" s="40"/>
      <c r="BV18" s="40"/>
      <c r="BW18" s="40"/>
      <c r="BX18" s="40"/>
      <c r="BY18" s="40"/>
      <c r="BZ18" s="40"/>
      <c r="CA18" s="40"/>
      <c r="CB18" s="40"/>
      <c r="CC18" s="40"/>
      <c r="CD18" s="40"/>
      <c r="CE18" s="40"/>
      <c r="CF18" s="36"/>
      <c r="CG18" s="36"/>
    </row>
    <row r="19" spans="2:85" x14ac:dyDescent="0.25">
      <c r="B19" s="169"/>
      <c r="C19" s="169"/>
      <c r="D19" s="169"/>
      <c r="E19" s="169"/>
      <c r="F19" s="135"/>
      <c r="G19" s="135"/>
      <c r="H19" s="135"/>
      <c r="I19" s="135"/>
      <c r="J19" s="135"/>
      <c r="K19" s="135"/>
      <c r="L19" s="135"/>
      <c r="M19" s="135"/>
      <c r="N19" s="135"/>
      <c r="O19" s="135"/>
      <c r="P19" s="135"/>
      <c r="Q19" s="135"/>
      <c r="R19" s="135"/>
      <c r="S19" s="135"/>
      <c r="T19" s="135"/>
      <c r="U19" s="135"/>
      <c r="V19" s="135"/>
      <c r="W19" s="135"/>
      <c r="X19" s="135"/>
      <c r="Y19" s="57"/>
      <c r="Z19" s="57"/>
      <c r="AA19" s="148"/>
      <c r="AB19" s="147"/>
      <c r="AC19" s="149"/>
      <c r="AD19" s="149"/>
      <c r="AE19" s="149"/>
      <c r="AF19" s="149"/>
      <c r="AG19" s="149"/>
      <c r="AH19" s="149"/>
      <c r="AI19" s="149"/>
      <c r="AJ19" s="149"/>
      <c r="AK19" s="149"/>
      <c r="AL19" s="149"/>
      <c r="AM19" s="149"/>
      <c r="AN19" s="34" t="s">
        <v>57</v>
      </c>
      <c r="AO19" s="34"/>
      <c r="AP19" s="34"/>
      <c r="AQ19" s="34"/>
      <c r="AR19" s="34"/>
      <c r="AS19" s="34"/>
      <c r="AT19" s="34"/>
      <c r="AU19" s="34"/>
      <c r="AV19" s="8"/>
      <c r="AW19" s="8"/>
      <c r="AX19" s="6" t="s">
        <v>42</v>
      </c>
      <c r="AY19" s="6" t="s">
        <v>42</v>
      </c>
      <c r="AZ19" s="6" t="s">
        <v>42</v>
      </c>
      <c r="BA19" s="6" t="s">
        <v>42</v>
      </c>
      <c r="BB19" s="6" t="s">
        <v>42</v>
      </c>
      <c r="BC19" s="6" t="s">
        <v>42</v>
      </c>
      <c r="BD19" s="6" t="s">
        <v>42</v>
      </c>
      <c r="BE19" s="6" t="s">
        <v>42</v>
      </c>
      <c r="BF19" s="6" t="s">
        <v>42</v>
      </c>
      <c r="BG19" s="6" t="s">
        <v>42</v>
      </c>
      <c r="BH19" s="34"/>
      <c r="BI19" s="34"/>
      <c r="BJ19" s="34"/>
      <c r="BK19" s="34"/>
      <c r="BL19" s="34"/>
      <c r="BM19" s="136"/>
      <c r="BN19" s="136"/>
      <c r="BO19" s="136"/>
      <c r="BP19" s="136"/>
      <c r="BQ19" s="40"/>
      <c r="BR19" s="40"/>
      <c r="BS19" s="40"/>
      <c r="BT19" s="40"/>
      <c r="BU19" s="40"/>
      <c r="BV19" s="40"/>
      <c r="BW19" s="40"/>
      <c r="BX19" s="40"/>
      <c r="BY19" s="40"/>
      <c r="BZ19" s="40"/>
      <c r="CA19" s="40"/>
      <c r="CB19" s="40"/>
      <c r="CC19" s="40"/>
      <c r="CD19" s="40"/>
      <c r="CE19" s="40"/>
      <c r="CF19" s="36"/>
      <c r="CG19" s="36"/>
    </row>
    <row r="20" spans="2:85" x14ac:dyDescent="0.25">
      <c r="B20" s="169"/>
      <c r="C20" s="169"/>
      <c r="D20" s="169"/>
      <c r="E20" s="169"/>
      <c r="F20" s="135"/>
      <c r="G20" s="135"/>
      <c r="H20" s="135"/>
      <c r="I20" s="135"/>
      <c r="J20" s="146" t="s">
        <v>792</v>
      </c>
      <c r="K20" s="146"/>
      <c r="L20" s="146"/>
      <c r="M20" s="146"/>
      <c r="N20" s="146"/>
      <c r="O20" s="146" t="s">
        <v>793</v>
      </c>
      <c r="P20" s="146"/>
      <c r="Q20" s="146"/>
      <c r="R20" s="146"/>
      <c r="S20" s="146"/>
      <c r="T20" s="146" t="s">
        <v>934</v>
      </c>
      <c r="U20" s="146"/>
      <c r="V20" s="146"/>
      <c r="W20" s="146"/>
      <c r="X20" s="146"/>
      <c r="Y20" s="39" t="s">
        <v>41</v>
      </c>
      <c r="Z20" s="57"/>
      <c r="AA20" s="148"/>
      <c r="AB20" s="148"/>
      <c r="AC20" s="148"/>
      <c r="AD20" s="148"/>
      <c r="AE20" s="148"/>
      <c r="AF20" s="148"/>
      <c r="AG20" s="148"/>
      <c r="AH20" s="148"/>
      <c r="AI20" s="148"/>
      <c r="AJ20" s="148"/>
      <c r="AK20" s="148"/>
      <c r="AL20" s="148"/>
      <c r="AM20" s="150">
        <v>0.02</v>
      </c>
      <c r="AN20" s="34" t="s">
        <v>794</v>
      </c>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136" t="s">
        <v>796</v>
      </c>
      <c r="BN20" s="136"/>
      <c r="BO20" s="136"/>
      <c r="BP20" s="136"/>
      <c r="BQ20" s="37"/>
      <c r="BR20" s="37"/>
      <c r="BS20" s="37"/>
      <c r="BT20" s="37"/>
      <c r="BU20" s="37"/>
      <c r="BV20" s="37"/>
      <c r="BW20" s="37"/>
      <c r="BX20" s="37"/>
      <c r="BY20" s="37"/>
      <c r="BZ20" s="37"/>
      <c r="CA20" s="37"/>
      <c r="CB20" s="37"/>
      <c r="CC20" s="37"/>
      <c r="CD20" s="37"/>
      <c r="CE20" s="37"/>
      <c r="CF20" s="64">
        <v>0</v>
      </c>
      <c r="CG20" s="37"/>
    </row>
    <row r="21" spans="2:85" x14ac:dyDescent="0.25">
      <c r="B21" s="169"/>
      <c r="C21" s="169"/>
      <c r="D21" s="169"/>
      <c r="E21" s="169"/>
      <c r="F21" s="135"/>
      <c r="G21" s="135"/>
      <c r="H21" s="135"/>
      <c r="I21" s="135"/>
      <c r="J21" s="146"/>
      <c r="K21" s="146"/>
      <c r="L21" s="146"/>
      <c r="M21" s="146"/>
      <c r="N21" s="146"/>
      <c r="O21" s="146"/>
      <c r="P21" s="146"/>
      <c r="Q21" s="146"/>
      <c r="R21" s="146"/>
      <c r="S21" s="146"/>
      <c r="T21" s="146"/>
      <c r="U21" s="146"/>
      <c r="V21" s="146"/>
      <c r="W21" s="146"/>
      <c r="X21" s="146"/>
      <c r="Y21" s="57"/>
      <c r="Z21" s="57"/>
      <c r="AA21" s="148"/>
      <c r="AB21" s="148"/>
      <c r="AC21" s="148"/>
      <c r="AD21" s="148"/>
      <c r="AE21" s="148"/>
      <c r="AF21" s="148"/>
      <c r="AG21" s="148"/>
      <c r="AH21" s="148"/>
      <c r="AI21" s="148"/>
      <c r="AJ21" s="148"/>
      <c r="AK21" s="148"/>
      <c r="AL21" s="148"/>
      <c r="AM21" s="149"/>
      <c r="AN21" s="34" t="s">
        <v>795</v>
      </c>
      <c r="AO21" s="34"/>
      <c r="AP21" s="34"/>
      <c r="AQ21" s="34"/>
      <c r="AR21" s="34"/>
      <c r="AS21" s="34"/>
      <c r="AT21" s="34"/>
      <c r="AU21" s="34"/>
      <c r="AV21" s="8"/>
      <c r="AW21" s="8"/>
      <c r="AX21" s="8"/>
      <c r="AY21" s="6" t="s">
        <v>42</v>
      </c>
      <c r="AZ21" s="8"/>
      <c r="BA21" s="8"/>
      <c r="BB21" s="8"/>
      <c r="BC21" s="6" t="s">
        <v>42</v>
      </c>
      <c r="BD21" s="8"/>
      <c r="BE21" s="8"/>
      <c r="BF21" s="8"/>
      <c r="BG21" s="6" t="s">
        <v>42</v>
      </c>
      <c r="BH21" s="34"/>
      <c r="BI21" s="34"/>
      <c r="BJ21" s="34"/>
      <c r="BK21" s="34"/>
      <c r="BL21" s="34"/>
      <c r="BM21" s="136"/>
      <c r="BN21" s="136"/>
      <c r="BO21" s="136"/>
      <c r="BP21" s="136"/>
      <c r="BQ21" s="37"/>
      <c r="BR21" s="37"/>
      <c r="BS21" s="37"/>
      <c r="BT21" s="37"/>
      <c r="BU21" s="37"/>
      <c r="BV21" s="37"/>
      <c r="BW21" s="37"/>
      <c r="BX21" s="37"/>
      <c r="BY21" s="37"/>
      <c r="BZ21" s="37"/>
      <c r="CA21" s="37"/>
      <c r="CB21" s="37"/>
      <c r="CC21" s="37"/>
      <c r="CD21" s="37"/>
      <c r="CE21" s="37"/>
      <c r="CF21" s="37"/>
      <c r="CG21" s="37"/>
    </row>
    <row r="22" spans="2:85" x14ac:dyDescent="0.25">
      <c r="B22" s="169"/>
      <c r="C22" s="169"/>
      <c r="D22" s="169"/>
      <c r="E22" s="169"/>
      <c r="F22" s="135"/>
      <c r="G22" s="135"/>
      <c r="H22" s="135"/>
      <c r="I22" s="135"/>
      <c r="J22" s="135" t="s">
        <v>931</v>
      </c>
      <c r="K22" s="135"/>
      <c r="L22" s="135"/>
      <c r="M22" s="135"/>
      <c r="N22" s="135"/>
      <c r="O22" s="135" t="s">
        <v>58</v>
      </c>
      <c r="P22" s="135"/>
      <c r="Q22" s="135"/>
      <c r="R22" s="135"/>
      <c r="S22" s="135"/>
      <c r="T22" s="135" t="s">
        <v>935</v>
      </c>
      <c r="U22" s="135"/>
      <c r="V22" s="135"/>
      <c r="W22" s="135"/>
      <c r="X22" s="135"/>
      <c r="Y22" s="39" t="s">
        <v>41</v>
      </c>
      <c r="Z22" s="57"/>
      <c r="AA22" s="150">
        <v>1</v>
      </c>
      <c r="AB22" s="150">
        <v>1</v>
      </c>
      <c r="AC22" s="150">
        <v>1</v>
      </c>
      <c r="AD22" s="150">
        <v>1</v>
      </c>
      <c r="AE22" s="150">
        <v>1</v>
      </c>
      <c r="AF22" s="150">
        <v>1</v>
      </c>
      <c r="AG22" s="150">
        <v>1</v>
      </c>
      <c r="AH22" s="150">
        <v>1</v>
      </c>
      <c r="AI22" s="150">
        <v>1</v>
      </c>
      <c r="AJ22" s="150">
        <v>1</v>
      </c>
      <c r="AK22" s="150">
        <v>1</v>
      </c>
      <c r="AL22" s="150">
        <v>1</v>
      </c>
      <c r="AM22" s="150">
        <v>1</v>
      </c>
      <c r="AN22" s="34" t="s">
        <v>59</v>
      </c>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136" t="s">
        <v>60</v>
      </c>
      <c r="BN22" s="136"/>
      <c r="BO22" s="136"/>
      <c r="BP22" s="136"/>
      <c r="BQ22" s="40"/>
      <c r="BR22" s="40"/>
      <c r="BS22" s="40"/>
      <c r="BT22" s="40"/>
      <c r="BU22" s="40"/>
      <c r="BV22" s="40"/>
      <c r="BW22" s="40"/>
      <c r="BX22" s="40"/>
      <c r="BY22" s="40"/>
      <c r="BZ22" s="40"/>
      <c r="CA22" s="40"/>
      <c r="CB22" s="40"/>
      <c r="CC22" s="40"/>
      <c r="CD22" s="40"/>
      <c r="CE22" s="40"/>
      <c r="CF22" s="36">
        <f>SUM(BT22:CC23)</f>
        <v>0</v>
      </c>
      <c r="CG22" s="36"/>
    </row>
    <row r="23" spans="2:85" x14ac:dyDescent="0.25">
      <c r="B23" s="169"/>
      <c r="C23" s="169"/>
      <c r="D23" s="169"/>
      <c r="E23" s="169"/>
      <c r="F23" s="135"/>
      <c r="G23" s="135"/>
      <c r="H23" s="135"/>
      <c r="I23" s="135"/>
      <c r="J23" s="135"/>
      <c r="K23" s="135"/>
      <c r="L23" s="135"/>
      <c r="M23" s="135"/>
      <c r="N23" s="135"/>
      <c r="O23" s="135"/>
      <c r="P23" s="135"/>
      <c r="Q23" s="135"/>
      <c r="R23" s="135"/>
      <c r="S23" s="135"/>
      <c r="T23" s="135"/>
      <c r="U23" s="135"/>
      <c r="V23" s="135"/>
      <c r="W23" s="135"/>
      <c r="X23" s="135"/>
      <c r="Y23" s="57"/>
      <c r="Z23" s="57"/>
      <c r="AA23" s="150"/>
      <c r="AB23" s="149"/>
      <c r="AC23" s="149"/>
      <c r="AD23" s="149"/>
      <c r="AE23" s="149"/>
      <c r="AF23" s="149"/>
      <c r="AG23" s="149"/>
      <c r="AH23" s="149"/>
      <c r="AI23" s="149"/>
      <c r="AJ23" s="149"/>
      <c r="AK23" s="149"/>
      <c r="AL23" s="149"/>
      <c r="AM23" s="149"/>
      <c r="AN23" s="34" t="s">
        <v>61</v>
      </c>
      <c r="AO23" s="34"/>
      <c r="AP23" s="34"/>
      <c r="AQ23" s="34"/>
      <c r="AR23" s="34"/>
      <c r="AS23" s="34"/>
      <c r="AT23" s="34"/>
      <c r="AU23" s="34"/>
      <c r="AV23" s="6" t="s">
        <v>42</v>
      </c>
      <c r="AW23" s="6" t="s">
        <v>42</v>
      </c>
      <c r="AX23" s="6" t="s">
        <v>42</v>
      </c>
      <c r="AY23" s="6" t="s">
        <v>42</v>
      </c>
      <c r="AZ23" s="6" t="s">
        <v>42</v>
      </c>
      <c r="BA23" s="6" t="s">
        <v>42</v>
      </c>
      <c r="BB23" s="6" t="s">
        <v>42</v>
      </c>
      <c r="BC23" s="6" t="s">
        <v>42</v>
      </c>
      <c r="BD23" s="6" t="s">
        <v>42</v>
      </c>
      <c r="BE23" s="6" t="s">
        <v>42</v>
      </c>
      <c r="BF23" s="6" t="s">
        <v>42</v>
      </c>
      <c r="BG23" s="6" t="s">
        <v>42</v>
      </c>
      <c r="BH23" s="34"/>
      <c r="BI23" s="34"/>
      <c r="BJ23" s="34"/>
      <c r="BK23" s="34"/>
      <c r="BL23" s="34"/>
      <c r="BM23" s="136"/>
      <c r="BN23" s="136"/>
      <c r="BO23" s="136"/>
      <c r="BP23" s="136"/>
      <c r="BQ23" s="40"/>
      <c r="BR23" s="40"/>
      <c r="BS23" s="40"/>
      <c r="BT23" s="40"/>
      <c r="BU23" s="40"/>
      <c r="BV23" s="40"/>
      <c r="BW23" s="40"/>
      <c r="BX23" s="40"/>
      <c r="BY23" s="40"/>
      <c r="BZ23" s="40"/>
      <c r="CA23" s="40"/>
      <c r="CB23" s="40"/>
      <c r="CC23" s="40"/>
      <c r="CD23" s="40"/>
      <c r="CE23" s="40"/>
      <c r="CF23" s="36"/>
      <c r="CG23" s="36"/>
    </row>
    <row r="24" spans="2:85" x14ac:dyDescent="0.25">
      <c r="B24" s="169" t="s">
        <v>936</v>
      </c>
      <c r="C24" s="169"/>
      <c r="D24" s="169"/>
      <c r="E24" s="169"/>
      <c r="F24" s="135" t="s">
        <v>63</v>
      </c>
      <c r="G24" s="135"/>
      <c r="H24" s="135"/>
      <c r="I24" s="135"/>
      <c r="J24" s="135" t="s">
        <v>64</v>
      </c>
      <c r="K24" s="135"/>
      <c r="L24" s="135"/>
      <c r="M24" s="135"/>
      <c r="N24" s="135"/>
      <c r="O24" s="135" t="s">
        <v>65</v>
      </c>
      <c r="P24" s="135"/>
      <c r="Q24" s="135"/>
      <c r="R24" s="135"/>
      <c r="S24" s="135"/>
      <c r="T24" s="135" t="s">
        <v>66</v>
      </c>
      <c r="U24" s="135"/>
      <c r="V24" s="135"/>
      <c r="W24" s="135"/>
      <c r="X24" s="135"/>
      <c r="Y24" s="39" t="s">
        <v>41</v>
      </c>
      <c r="Z24" s="31"/>
      <c r="AA24" s="149"/>
      <c r="AB24" s="149">
        <v>1</v>
      </c>
      <c r="AC24" s="149"/>
      <c r="AD24" s="149">
        <v>1</v>
      </c>
      <c r="AE24" s="149"/>
      <c r="AF24" s="150"/>
      <c r="AG24" s="149">
        <v>1</v>
      </c>
      <c r="AH24" s="150"/>
      <c r="AI24" s="150"/>
      <c r="AJ24" s="149">
        <v>1</v>
      </c>
      <c r="AK24" s="150"/>
      <c r="AL24" s="150"/>
      <c r="AM24" s="149">
        <v>4</v>
      </c>
      <c r="AN24" s="34" t="s">
        <v>67</v>
      </c>
      <c r="AO24" s="34"/>
      <c r="AP24" s="34"/>
      <c r="AQ24" s="34"/>
      <c r="AR24" s="34"/>
      <c r="AS24" s="34"/>
      <c r="AT24" s="34"/>
      <c r="AU24" s="34"/>
      <c r="AV24" s="6" t="s">
        <v>42</v>
      </c>
      <c r="AW24" s="6" t="s">
        <v>42</v>
      </c>
      <c r="AX24" s="8"/>
      <c r="AY24" s="8"/>
      <c r="AZ24" s="8"/>
      <c r="BA24" s="8"/>
      <c r="BB24" s="8"/>
      <c r="BC24" s="8"/>
      <c r="BD24" s="8"/>
      <c r="BE24" s="8"/>
      <c r="BF24" s="8"/>
      <c r="BG24" s="8"/>
      <c r="BH24" s="34"/>
      <c r="BI24" s="34"/>
      <c r="BJ24" s="34"/>
      <c r="BK24" s="34"/>
      <c r="BL24" s="34"/>
      <c r="BM24" s="136" t="s">
        <v>49</v>
      </c>
      <c r="BN24" s="136"/>
      <c r="BO24" s="136"/>
      <c r="BP24" s="136"/>
      <c r="BQ24" s="40"/>
      <c r="BR24" s="40"/>
      <c r="BS24" s="40"/>
      <c r="BT24" s="40"/>
      <c r="BU24" s="40"/>
      <c r="BV24" s="40"/>
      <c r="BW24" s="40"/>
      <c r="BX24" s="40"/>
      <c r="BY24" s="40"/>
      <c r="BZ24" s="40"/>
      <c r="CA24" s="40"/>
      <c r="CB24" s="40"/>
      <c r="CC24" s="40"/>
      <c r="CD24" s="40"/>
      <c r="CE24" s="40"/>
      <c r="CF24" s="38">
        <f>SUM(BT24:CC28)</f>
        <v>0</v>
      </c>
      <c r="CG24" s="38"/>
    </row>
    <row r="25" spans="2:85" x14ac:dyDescent="0.25">
      <c r="B25" s="169"/>
      <c r="C25" s="169"/>
      <c r="D25" s="169"/>
      <c r="E25" s="169"/>
      <c r="F25" s="135"/>
      <c r="G25" s="135"/>
      <c r="H25" s="135"/>
      <c r="I25" s="135"/>
      <c r="J25" s="135"/>
      <c r="K25" s="135"/>
      <c r="L25" s="135"/>
      <c r="M25" s="135"/>
      <c r="N25" s="135"/>
      <c r="O25" s="135"/>
      <c r="P25" s="135"/>
      <c r="Q25" s="135"/>
      <c r="R25" s="135"/>
      <c r="S25" s="135"/>
      <c r="T25" s="135"/>
      <c r="U25" s="135"/>
      <c r="V25" s="135"/>
      <c r="W25" s="135"/>
      <c r="X25" s="135"/>
      <c r="Y25" s="31"/>
      <c r="Z25" s="31"/>
      <c r="AA25" s="149"/>
      <c r="AB25" s="149"/>
      <c r="AC25" s="149"/>
      <c r="AD25" s="149"/>
      <c r="AE25" s="149"/>
      <c r="AF25" s="149"/>
      <c r="AG25" s="149"/>
      <c r="AH25" s="149"/>
      <c r="AI25" s="149"/>
      <c r="AJ25" s="149"/>
      <c r="AK25" s="149"/>
      <c r="AL25" s="149"/>
      <c r="AM25" s="149"/>
      <c r="AN25" s="34" t="s">
        <v>808</v>
      </c>
      <c r="AO25" s="34"/>
      <c r="AP25" s="34"/>
      <c r="AQ25" s="34"/>
      <c r="AR25" s="34"/>
      <c r="AS25" s="34"/>
      <c r="AT25" s="34"/>
      <c r="AU25" s="34"/>
      <c r="AV25" s="6" t="s">
        <v>42</v>
      </c>
      <c r="AW25" s="6" t="s">
        <v>42</v>
      </c>
      <c r="AX25" s="8"/>
      <c r="AY25" s="8"/>
      <c r="AZ25" s="8"/>
      <c r="BA25" s="8"/>
      <c r="BB25" s="8"/>
      <c r="BC25" s="8"/>
      <c r="BD25" s="8"/>
      <c r="BE25" s="8"/>
      <c r="BF25" s="8"/>
      <c r="BG25" s="8"/>
      <c r="BH25" s="34"/>
      <c r="BI25" s="34"/>
      <c r="BJ25" s="34"/>
      <c r="BK25" s="34"/>
      <c r="BL25" s="34"/>
      <c r="BM25" s="136"/>
      <c r="BN25" s="136"/>
      <c r="BO25" s="136"/>
      <c r="BP25" s="136"/>
      <c r="BQ25" s="40"/>
      <c r="BR25" s="40"/>
      <c r="BS25" s="40"/>
      <c r="BT25" s="40"/>
      <c r="BU25" s="40"/>
      <c r="BV25" s="40"/>
      <c r="BW25" s="40"/>
      <c r="BX25" s="40"/>
      <c r="BY25" s="40"/>
      <c r="BZ25" s="40"/>
      <c r="CA25" s="40"/>
      <c r="CB25" s="40"/>
      <c r="CC25" s="40"/>
      <c r="CD25" s="40"/>
      <c r="CE25" s="40"/>
      <c r="CF25" s="38"/>
      <c r="CG25" s="38"/>
    </row>
    <row r="26" spans="2:85" x14ac:dyDescent="0.25">
      <c r="B26" s="169"/>
      <c r="C26" s="169"/>
      <c r="D26" s="169"/>
      <c r="E26" s="169"/>
      <c r="F26" s="135"/>
      <c r="G26" s="135"/>
      <c r="H26" s="135"/>
      <c r="I26" s="135"/>
      <c r="J26" s="135"/>
      <c r="K26" s="135"/>
      <c r="L26" s="135"/>
      <c r="M26" s="135"/>
      <c r="N26" s="135"/>
      <c r="O26" s="135"/>
      <c r="P26" s="135"/>
      <c r="Q26" s="135"/>
      <c r="R26" s="135"/>
      <c r="S26" s="135"/>
      <c r="T26" s="135"/>
      <c r="U26" s="135"/>
      <c r="V26" s="135"/>
      <c r="W26" s="135"/>
      <c r="X26" s="135"/>
      <c r="Y26" s="31"/>
      <c r="Z26" s="31"/>
      <c r="AA26" s="149"/>
      <c r="AB26" s="149"/>
      <c r="AC26" s="149"/>
      <c r="AD26" s="149"/>
      <c r="AE26" s="149"/>
      <c r="AF26" s="149"/>
      <c r="AG26" s="149"/>
      <c r="AH26" s="149"/>
      <c r="AI26" s="149"/>
      <c r="AJ26" s="149"/>
      <c r="AK26" s="149"/>
      <c r="AL26" s="149"/>
      <c r="AM26" s="149"/>
      <c r="AN26" s="34" t="s">
        <v>68</v>
      </c>
      <c r="AO26" s="34"/>
      <c r="AP26" s="34"/>
      <c r="AQ26" s="34"/>
      <c r="AR26" s="34"/>
      <c r="AS26" s="34"/>
      <c r="AT26" s="34"/>
      <c r="AU26" s="34"/>
      <c r="AV26" s="6" t="s">
        <v>42</v>
      </c>
      <c r="AW26" s="6" t="s">
        <v>42</v>
      </c>
      <c r="AX26" s="8"/>
      <c r="AY26" s="8"/>
      <c r="AZ26" s="8"/>
      <c r="BA26" s="8"/>
      <c r="BB26" s="8"/>
      <c r="BC26" s="8"/>
      <c r="BD26" s="8"/>
      <c r="BE26" s="8"/>
      <c r="BF26" s="8"/>
      <c r="BG26" s="8"/>
      <c r="BH26" s="34"/>
      <c r="BI26" s="34"/>
      <c r="BJ26" s="34"/>
      <c r="BK26" s="34"/>
      <c r="BL26" s="34"/>
      <c r="BM26" s="136"/>
      <c r="BN26" s="136"/>
      <c r="BO26" s="136"/>
      <c r="BP26" s="136"/>
      <c r="BQ26" s="40"/>
      <c r="BR26" s="40"/>
      <c r="BS26" s="40"/>
      <c r="BT26" s="40"/>
      <c r="BU26" s="40"/>
      <c r="BV26" s="40"/>
      <c r="BW26" s="40"/>
      <c r="BX26" s="40"/>
      <c r="BY26" s="40"/>
      <c r="BZ26" s="40"/>
      <c r="CA26" s="40"/>
      <c r="CB26" s="40"/>
      <c r="CC26" s="40"/>
      <c r="CD26" s="40"/>
      <c r="CE26" s="40"/>
      <c r="CF26" s="38"/>
      <c r="CG26" s="38"/>
    </row>
    <row r="27" spans="2:85" x14ac:dyDescent="0.25">
      <c r="B27" s="169"/>
      <c r="C27" s="169"/>
      <c r="D27" s="169"/>
      <c r="E27" s="169"/>
      <c r="F27" s="135"/>
      <c r="G27" s="135"/>
      <c r="H27" s="135"/>
      <c r="I27" s="135"/>
      <c r="J27" s="135"/>
      <c r="K27" s="135"/>
      <c r="L27" s="135"/>
      <c r="M27" s="135"/>
      <c r="N27" s="135"/>
      <c r="O27" s="135"/>
      <c r="P27" s="135"/>
      <c r="Q27" s="135"/>
      <c r="R27" s="135"/>
      <c r="S27" s="135"/>
      <c r="T27" s="135"/>
      <c r="U27" s="135"/>
      <c r="V27" s="135"/>
      <c r="W27" s="135"/>
      <c r="X27" s="135"/>
      <c r="Y27" s="31"/>
      <c r="Z27" s="31"/>
      <c r="AA27" s="149"/>
      <c r="AB27" s="149"/>
      <c r="AC27" s="149"/>
      <c r="AD27" s="149"/>
      <c r="AE27" s="149"/>
      <c r="AF27" s="149"/>
      <c r="AG27" s="149"/>
      <c r="AH27" s="149"/>
      <c r="AI27" s="149"/>
      <c r="AJ27" s="149"/>
      <c r="AK27" s="149"/>
      <c r="AL27" s="149"/>
      <c r="AM27" s="149"/>
      <c r="AN27" s="34" t="s">
        <v>807</v>
      </c>
      <c r="AO27" s="34"/>
      <c r="AP27" s="34"/>
      <c r="AQ27" s="34"/>
      <c r="AR27" s="34"/>
      <c r="AS27" s="34"/>
      <c r="AT27" s="34"/>
      <c r="AU27" s="34"/>
      <c r="AV27" s="6" t="s">
        <v>42</v>
      </c>
      <c r="AW27" s="6" t="s">
        <v>42</v>
      </c>
      <c r="AX27" s="8"/>
      <c r="AY27" s="8"/>
      <c r="AZ27" s="8"/>
      <c r="BA27" s="8"/>
      <c r="BB27" s="8"/>
      <c r="BC27" s="8"/>
      <c r="BD27" s="8"/>
      <c r="BE27" s="8"/>
      <c r="BF27" s="8"/>
      <c r="BG27" s="8"/>
      <c r="BH27" s="34"/>
      <c r="BI27" s="34"/>
      <c r="BJ27" s="34"/>
      <c r="BK27" s="34"/>
      <c r="BL27" s="34"/>
      <c r="BM27" s="136"/>
      <c r="BN27" s="136"/>
      <c r="BO27" s="136"/>
      <c r="BP27" s="136"/>
      <c r="BQ27" s="40"/>
      <c r="BR27" s="40"/>
      <c r="BS27" s="40"/>
      <c r="BT27" s="40"/>
      <c r="BU27" s="40"/>
      <c r="BV27" s="40"/>
      <c r="BW27" s="40"/>
      <c r="BX27" s="40"/>
      <c r="BY27" s="40"/>
      <c r="BZ27" s="40"/>
      <c r="CA27" s="40"/>
      <c r="CB27" s="40"/>
      <c r="CC27" s="40"/>
      <c r="CD27" s="40"/>
      <c r="CE27" s="40"/>
      <c r="CF27" s="38"/>
      <c r="CG27" s="38"/>
    </row>
    <row r="28" spans="2:85" x14ac:dyDescent="0.25">
      <c r="B28" s="169"/>
      <c r="C28" s="169"/>
      <c r="D28" s="169"/>
      <c r="E28" s="169"/>
      <c r="F28" s="135"/>
      <c r="G28" s="135"/>
      <c r="H28" s="135"/>
      <c r="I28" s="135"/>
      <c r="J28" s="135"/>
      <c r="K28" s="135"/>
      <c r="L28" s="135"/>
      <c r="M28" s="135"/>
      <c r="N28" s="135"/>
      <c r="O28" s="135"/>
      <c r="P28" s="135"/>
      <c r="Q28" s="135"/>
      <c r="R28" s="135"/>
      <c r="S28" s="135"/>
      <c r="T28" s="135"/>
      <c r="U28" s="135"/>
      <c r="V28" s="135"/>
      <c r="W28" s="135"/>
      <c r="X28" s="135"/>
      <c r="Y28" s="31"/>
      <c r="Z28" s="31"/>
      <c r="AA28" s="149"/>
      <c r="AB28" s="149"/>
      <c r="AC28" s="149"/>
      <c r="AD28" s="149"/>
      <c r="AE28" s="149"/>
      <c r="AF28" s="149"/>
      <c r="AG28" s="149"/>
      <c r="AH28" s="149"/>
      <c r="AI28" s="149"/>
      <c r="AJ28" s="149"/>
      <c r="AK28" s="149"/>
      <c r="AL28" s="149"/>
      <c r="AM28" s="149"/>
      <c r="AN28" s="34" t="s">
        <v>69</v>
      </c>
      <c r="AO28" s="34"/>
      <c r="AP28" s="34"/>
      <c r="AQ28" s="34"/>
      <c r="AR28" s="34"/>
      <c r="AS28" s="34"/>
      <c r="AT28" s="34"/>
      <c r="AU28" s="34"/>
      <c r="AV28" s="8"/>
      <c r="AW28" s="6" t="s">
        <v>42</v>
      </c>
      <c r="AX28" s="6" t="s">
        <v>42</v>
      </c>
      <c r="AY28" s="6" t="s">
        <v>42</v>
      </c>
      <c r="AZ28" s="6" t="s">
        <v>42</v>
      </c>
      <c r="BA28" s="6" t="s">
        <v>42</v>
      </c>
      <c r="BB28" s="6" t="s">
        <v>42</v>
      </c>
      <c r="BC28" s="6" t="s">
        <v>42</v>
      </c>
      <c r="BD28" s="6" t="s">
        <v>42</v>
      </c>
      <c r="BE28" s="6" t="s">
        <v>42</v>
      </c>
      <c r="BF28" s="6" t="s">
        <v>42</v>
      </c>
      <c r="BG28" s="6" t="s">
        <v>42</v>
      </c>
      <c r="BH28" s="34"/>
      <c r="BI28" s="34"/>
      <c r="BJ28" s="34"/>
      <c r="BK28" s="34"/>
      <c r="BL28" s="34"/>
      <c r="BM28" s="136"/>
      <c r="BN28" s="136"/>
      <c r="BO28" s="136"/>
      <c r="BP28" s="136"/>
      <c r="BQ28" s="40"/>
      <c r="BR28" s="40"/>
      <c r="BS28" s="40"/>
      <c r="BT28" s="40"/>
      <c r="BU28" s="40"/>
      <c r="BV28" s="40"/>
      <c r="BW28" s="40"/>
      <c r="BX28" s="40"/>
      <c r="BY28" s="40"/>
      <c r="BZ28" s="40"/>
      <c r="CA28" s="40"/>
      <c r="CB28" s="40"/>
      <c r="CC28" s="40"/>
      <c r="CD28" s="40"/>
      <c r="CE28" s="40"/>
      <c r="CF28" s="38"/>
      <c r="CG28" s="38"/>
    </row>
    <row r="29" spans="2:85" x14ac:dyDescent="0.25">
      <c r="B29" s="169"/>
      <c r="C29" s="169"/>
      <c r="D29" s="169"/>
      <c r="E29" s="169"/>
      <c r="F29" s="135"/>
      <c r="G29" s="135"/>
      <c r="H29" s="135"/>
      <c r="I29" s="135"/>
      <c r="J29" s="135" t="s">
        <v>70</v>
      </c>
      <c r="K29" s="135"/>
      <c r="L29" s="135"/>
      <c r="M29" s="135"/>
      <c r="N29" s="135"/>
      <c r="O29" s="135" t="s">
        <v>71</v>
      </c>
      <c r="P29" s="135"/>
      <c r="Q29" s="135"/>
      <c r="R29" s="135"/>
      <c r="S29" s="135"/>
      <c r="T29" s="135" t="s">
        <v>72</v>
      </c>
      <c r="U29" s="135"/>
      <c r="V29" s="135"/>
      <c r="W29" s="135"/>
      <c r="X29" s="135"/>
      <c r="Y29" s="39" t="s">
        <v>41</v>
      </c>
      <c r="Z29" s="31"/>
      <c r="AA29" s="149"/>
      <c r="AB29" s="149"/>
      <c r="AC29" s="150">
        <v>0.1</v>
      </c>
      <c r="AD29" s="149"/>
      <c r="AE29" s="149"/>
      <c r="AF29" s="150">
        <v>0.2</v>
      </c>
      <c r="AG29" s="149"/>
      <c r="AH29" s="149"/>
      <c r="AI29" s="150">
        <v>0.3</v>
      </c>
      <c r="AJ29" s="149"/>
      <c r="AK29" s="149"/>
      <c r="AL29" s="150">
        <v>0.4</v>
      </c>
      <c r="AM29" s="150">
        <v>1</v>
      </c>
      <c r="AN29" s="34" t="s">
        <v>73</v>
      </c>
      <c r="AO29" s="34"/>
      <c r="AP29" s="34"/>
      <c r="AQ29" s="34"/>
      <c r="AR29" s="34"/>
      <c r="AS29" s="34"/>
      <c r="AT29" s="34"/>
      <c r="AU29" s="34"/>
      <c r="AV29" s="8"/>
      <c r="AW29" s="6" t="s">
        <v>42</v>
      </c>
      <c r="AX29" s="8"/>
      <c r="AY29" s="8"/>
      <c r="AZ29" s="8"/>
      <c r="BA29" s="8"/>
      <c r="BB29" s="8"/>
      <c r="BC29" s="8"/>
      <c r="BD29" s="8"/>
      <c r="BE29" s="8"/>
      <c r="BF29" s="8"/>
      <c r="BG29" s="8"/>
      <c r="BH29" s="34"/>
      <c r="BI29" s="34"/>
      <c r="BJ29" s="34"/>
      <c r="BK29" s="34"/>
      <c r="BL29" s="34"/>
      <c r="BM29" s="136" t="s">
        <v>74</v>
      </c>
      <c r="BN29" s="136"/>
      <c r="BO29" s="136"/>
      <c r="BP29" s="136"/>
      <c r="BQ29" s="40"/>
      <c r="BR29" s="40"/>
      <c r="BS29" s="40"/>
      <c r="BT29" s="40"/>
      <c r="BU29" s="40"/>
      <c r="BV29" s="40"/>
      <c r="BW29" s="40"/>
      <c r="BX29" s="40"/>
      <c r="BY29" s="40"/>
      <c r="BZ29" s="40"/>
      <c r="CA29" s="40"/>
      <c r="CB29" s="40"/>
      <c r="CC29" s="40"/>
      <c r="CD29" s="40"/>
      <c r="CE29" s="40"/>
      <c r="CF29" s="38">
        <f>SUM(BT29:CC31)</f>
        <v>0</v>
      </c>
      <c r="CG29" s="38"/>
    </row>
    <row r="30" spans="2:85" x14ac:dyDescent="0.25">
      <c r="B30" s="169"/>
      <c r="C30" s="169"/>
      <c r="D30" s="169"/>
      <c r="E30" s="169"/>
      <c r="F30" s="135"/>
      <c r="G30" s="135"/>
      <c r="H30" s="135"/>
      <c r="I30" s="135"/>
      <c r="J30" s="135"/>
      <c r="K30" s="135"/>
      <c r="L30" s="135"/>
      <c r="M30" s="135"/>
      <c r="N30" s="135"/>
      <c r="O30" s="135"/>
      <c r="P30" s="135"/>
      <c r="Q30" s="135"/>
      <c r="R30" s="135"/>
      <c r="S30" s="135"/>
      <c r="T30" s="135"/>
      <c r="U30" s="135"/>
      <c r="V30" s="135"/>
      <c r="W30" s="135"/>
      <c r="X30" s="135"/>
      <c r="Y30" s="31"/>
      <c r="Z30" s="31"/>
      <c r="AA30" s="149"/>
      <c r="AB30" s="149"/>
      <c r="AC30" s="149"/>
      <c r="AD30" s="149"/>
      <c r="AE30" s="149"/>
      <c r="AF30" s="149"/>
      <c r="AG30" s="149"/>
      <c r="AH30" s="149"/>
      <c r="AI30" s="149"/>
      <c r="AJ30" s="149"/>
      <c r="AK30" s="149"/>
      <c r="AL30" s="149"/>
      <c r="AM30" s="149"/>
      <c r="AN30" s="34" t="s">
        <v>75</v>
      </c>
      <c r="AO30" s="34"/>
      <c r="AP30" s="34"/>
      <c r="AQ30" s="34"/>
      <c r="AR30" s="34"/>
      <c r="AS30" s="34"/>
      <c r="AT30" s="34"/>
      <c r="AU30" s="34"/>
      <c r="AV30" s="8"/>
      <c r="AW30" s="8"/>
      <c r="AX30" s="6" t="s">
        <v>42</v>
      </c>
      <c r="AY30" s="8"/>
      <c r="AZ30" s="8"/>
      <c r="BA30" s="8"/>
      <c r="BB30" s="8"/>
      <c r="BC30" s="8"/>
      <c r="BD30" s="8"/>
      <c r="BE30" s="8"/>
      <c r="BF30" s="8"/>
      <c r="BG30" s="8"/>
      <c r="BH30" s="34"/>
      <c r="BI30" s="34"/>
      <c r="BJ30" s="34"/>
      <c r="BK30" s="34"/>
      <c r="BL30" s="34"/>
      <c r="BM30" s="136"/>
      <c r="BN30" s="136"/>
      <c r="BO30" s="136"/>
      <c r="BP30" s="136"/>
      <c r="BQ30" s="40"/>
      <c r="BR30" s="40"/>
      <c r="BS30" s="40"/>
      <c r="BT30" s="40"/>
      <c r="BU30" s="40"/>
      <c r="BV30" s="40"/>
      <c r="BW30" s="40"/>
      <c r="BX30" s="40"/>
      <c r="BY30" s="40"/>
      <c r="BZ30" s="40"/>
      <c r="CA30" s="40"/>
      <c r="CB30" s="40"/>
      <c r="CC30" s="40"/>
      <c r="CD30" s="40"/>
      <c r="CE30" s="40"/>
      <c r="CF30" s="38"/>
      <c r="CG30" s="38"/>
    </row>
    <row r="31" spans="2:85" x14ac:dyDescent="0.25">
      <c r="B31" s="169"/>
      <c r="C31" s="169"/>
      <c r="D31" s="169"/>
      <c r="E31" s="169"/>
      <c r="F31" s="135"/>
      <c r="G31" s="135"/>
      <c r="H31" s="135"/>
      <c r="I31" s="135"/>
      <c r="J31" s="135"/>
      <c r="K31" s="135"/>
      <c r="L31" s="135"/>
      <c r="M31" s="135"/>
      <c r="N31" s="135"/>
      <c r="O31" s="135"/>
      <c r="P31" s="135"/>
      <c r="Q31" s="135"/>
      <c r="R31" s="135"/>
      <c r="S31" s="135"/>
      <c r="T31" s="135"/>
      <c r="U31" s="135"/>
      <c r="V31" s="135"/>
      <c r="W31" s="135"/>
      <c r="X31" s="135"/>
      <c r="Y31" s="31"/>
      <c r="Z31" s="31"/>
      <c r="AA31" s="149"/>
      <c r="AB31" s="149"/>
      <c r="AC31" s="149"/>
      <c r="AD31" s="149"/>
      <c r="AE31" s="149"/>
      <c r="AF31" s="149"/>
      <c r="AG31" s="149"/>
      <c r="AH31" s="149"/>
      <c r="AI31" s="149"/>
      <c r="AJ31" s="149"/>
      <c r="AK31" s="149"/>
      <c r="AL31" s="149"/>
      <c r="AM31" s="149"/>
      <c r="AN31" s="34" t="s">
        <v>76</v>
      </c>
      <c r="AO31" s="34"/>
      <c r="AP31" s="34"/>
      <c r="AQ31" s="34"/>
      <c r="AR31" s="34"/>
      <c r="AS31" s="34"/>
      <c r="AT31" s="34"/>
      <c r="AU31" s="34"/>
      <c r="AV31" s="8"/>
      <c r="AW31" s="8"/>
      <c r="AX31" s="8"/>
      <c r="AY31" s="6" t="s">
        <v>42</v>
      </c>
      <c r="AZ31" s="6" t="s">
        <v>42</v>
      </c>
      <c r="BA31" s="6" t="s">
        <v>42</v>
      </c>
      <c r="BB31" s="6" t="s">
        <v>42</v>
      </c>
      <c r="BC31" s="6" t="s">
        <v>42</v>
      </c>
      <c r="BD31" s="6" t="s">
        <v>42</v>
      </c>
      <c r="BE31" s="6" t="s">
        <v>42</v>
      </c>
      <c r="BF31" s="6" t="s">
        <v>42</v>
      </c>
      <c r="BG31" s="6" t="s">
        <v>42</v>
      </c>
      <c r="BH31" s="34"/>
      <c r="BI31" s="34"/>
      <c r="BJ31" s="34"/>
      <c r="BK31" s="34"/>
      <c r="BL31" s="34"/>
      <c r="BM31" s="136"/>
      <c r="BN31" s="136"/>
      <c r="BO31" s="136"/>
      <c r="BP31" s="136"/>
      <c r="BQ31" s="40"/>
      <c r="BR31" s="40"/>
      <c r="BS31" s="40"/>
      <c r="BT31" s="40"/>
      <c r="BU31" s="40"/>
      <c r="BV31" s="40"/>
      <c r="BW31" s="40"/>
      <c r="BX31" s="40"/>
      <c r="BY31" s="40"/>
      <c r="BZ31" s="40"/>
      <c r="CA31" s="40"/>
      <c r="CB31" s="40"/>
      <c r="CC31" s="40"/>
      <c r="CD31" s="40"/>
      <c r="CE31" s="40"/>
      <c r="CF31" s="38"/>
      <c r="CG31" s="38"/>
    </row>
    <row r="32" spans="2:85" x14ac:dyDescent="0.25">
      <c r="B32" s="169"/>
      <c r="C32" s="169"/>
      <c r="D32" s="169"/>
      <c r="E32" s="169"/>
      <c r="F32" s="135"/>
      <c r="G32" s="135"/>
      <c r="H32" s="135"/>
      <c r="I32" s="135"/>
      <c r="J32" s="135" t="s">
        <v>77</v>
      </c>
      <c r="K32" s="135"/>
      <c r="L32" s="135"/>
      <c r="M32" s="135"/>
      <c r="N32" s="135"/>
      <c r="O32" s="135" t="s">
        <v>65</v>
      </c>
      <c r="P32" s="135"/>
      <c r="Q32" s="135"/>
      <c r="R32" s="135"/>
      <c r="S32" s="135"/>
      <c r="T32" s="135" t="s">
        <v>78</v>
      </c>
      <c r="U32" s="135"/>
      <c r="V32" s="135"/>
      <c r="W32" s="135"/>
      <c r="X32" s="135"/>
      <c r="Y32" s="39" t="s">
        <v>41</v>
      </c>
      <c r="Z32" s="31"/>
      <c r="AA32" s="149"/>
      <c r="AB32" s="149">
        <v>1</v>
      </c>
      <c r="AC32" s="149"/>
      <c r="AD32" s="149">
        <v>1</v>
      </c>
      <c r="AE32" s="149"/>
      <c r="AF32" s="150"/>
      <c r="AG32" s="149">
        <v>1</v>
      </c>
      <c r="AH32" s="150"/>
      <c r="AI32" s="150"/>
      <c r="AJ32" s="149">
        <v>1</v>
      </c>
      <c r="AK32" s="150"/>
      <c r="AL32" s="150"/>
      <c r="AM32" s="149">
        <v>4</v>
      </c>
      <c r="AN32" s="34" t="s">
        <v>79</v>
      </c>
      <c r="AO32" s="34"/>
      <c r="AP32" s="34"/>
      <c r="AQ32" s="34"/>
      <c r="AR32" s="34"/>
      <c r="AS32" s="34"/>
      <c r="AT32" s="34"/>
      <c r="AU32" s="34"/>
      <c r="AV32" s="6" t="s">
        <v>42</v>
      </c>
      <c r="AW32" s="8"/>
      <c r="AX32" s="8"/>
      <c r="AY32" s="8"/>
      <c r="AZ32" s="8"/>
      <c r="BA32" s="8"/>
      <c r="BB32" s="8"/>
      <c r="BC32" s="8"/>
      <c r="BD32" s="8"/>
      <c r="BE32" s="8"/>
      <c r="BF32" s="8"/>
      <c r="BG32" s="8"/>
      <c r="BH32" s="34"/>
      <c r="BI32" s="34"/>
      <c r="BJ32" s="34"/>
      <c r="BK32" s="34"/>
      <c r="BL32" s="34"/>
      <c r="BM32" s="136" t="s">
        <v>74</v>
      </c>
      <c r="BN32" s="136"/>
      <c r="BO32" s="136"/>
      <c r="BP32" s="136"/>
      <c r="BQ32" s="40"/>
      <c r="BR32" s="40"/>
      <c r="BS32" s="40"/>
      <c r="BT32" s="40"/>
      <c r="BU32" s="40"/>
      <c r="BV32" s="40"/>
      <c r="BW32" s="40"/>
      <c r="BX32" s="40"/>
      <c r="BY32" s="40"/>
      <c r="BZ32" s="40"/>
      <c r="CA32" s="40"/>
      <c r="CB32" s="40"/>
      <c r="CC32" s="40"/>
      <c r="CD32" s="40"/>
      <c r="CE32" s="40"/>
      <c r="CF32" s="38">
        <f>SUM(BT32:CC36)</f>
        <v>0</v>
      </c>
      <c r="CG32" s="38"/>
    </row>
    <row r="33" spans="2:85" x14ac:dyDescent="0.25">
      <c r="B33" s="169"/>
      <c r="C33" s="169"/>
      <c r="D33" s="169"/>
      <c r="E33" s="169"/>
      <c r="F33" s="135"/>
      <c r="G33" s="135"/>
      <c r="H33" s="135"/>
      <c r="I33" s="135"/>
      <c r="J33" s="135"/>
      <c r="K33" s="135"/>
      <c r="L33" s="135"/>
      <c r="M33" s="135"/>
      <c r="N33" s="135"/>
      <c r="O33" s="135"/>
      <c r="P33" s="135"/>
      <c r="Q33" s="135"/>
      <c r="R33" s="135"/>
      <c r="S33" s="135"/>
      <c r="T33" s="135"/>
      <c r="U33" s="135"/>
      <c r="V33" s="135"/>
      <c r="W33" s="135"/>
      <c r="X33" s="135"/>
      <c r="Y33" s="31"/>
      <c r="Z33" s="31"/>
      <c r="AA33" s="149"/>
      <c r="AB33" s="149"/>
      <c r="AC33" s="149"/>
      <c r="AD33" s="149"/>
      <c r="AE33" s="149"/>
      <c r="AF33" s="149"/>
      <c r="AG33" s="149"/>
      <c r="AH33" s="149"/>
      <c r="AI33" s="149"/>
      <c r="AJ33" s="149"/>
      <c r="AK33" s="149"/>
      <c r="AL33" s="149"/>
      <c r="AM33" s="149"/>
      <c r="AN33" s="34" t="s">
        <v>80</v>
      </c>
      <c r="AO33" s="34"/>
      <c r="AP33" s="34"/>
      <c r="AQ33" s="34"/>
      <c r="AR33" s="34"/>
      <c r="AS33" s="34"/>
      <c r="AT33" s="34"/>
      <c r="AU33" s="34"/>
      <c r="AV33" s="8"/>
      <c r="AW33" s="6" t="s">
        <v>42</v>
      </c>
      <c r="AX33" s="8"/>
      <c r="AY33" s="8"/>
      <c r="AZ33" s="8"/>
      <c r="BA33" s="8"/>
      <c r="BB33" s="8"/>
      <c r="BC33" s="8"/>
      <c r="BD33" s="8"/>
      <c r="BE33" s="8"/>
      <c r="BF33" s="8"/>
      <c r="BG33" s="8"/>
      <c r="BH33" s="34"/>
      <c r="BI33" s="34"/>
      <c r="BJ33" s="34"/>
      <c r="BK33" s="34"/>
      <c r="BL33" s="34"/>
      <c r="BM33" s="136"/>
      <c r="BN33" s="136"/>
      <c r="BO33" s="136"/>
      <c r="BP33" s="136"/>
      <c r="BQ33" s="40"/>
      <c r="BR33" s="40"/>
      <c r="BS33" s="40"/>
      <c r="BT33" s="40"/>
      <c r="BU33" s="40"/>
      <c r="BV33" s="40"/>
      <c r="BW33" s="40"/>
      <c r="BX33" s="40"/>
      <c r="BY33" s="40"/>
      <c r="BZ33" s="40"/>
      <c r="CA33" s="40"/>
      <c r="CB33" s="40"/>
      <c r="CC33" s="40"/>
      <c r="CD33" s="40"/>
      <c r="CE33" s="40"/>
      <c r="CF33" s="38"/>
      <c r="CG33" s="38"/>
    </row>
    <row r="34" spans="2:85" x14ac:dyDescent="0.25">
      <c r="B34" s="169"/>
      <c r="C34" s="169"/>
      <c r="D34" s="169"/>
      <c r="E34" s="169"/>
      <c r="F34" s="135"/>
      <c r="G34" s="135"/>
      <c r="H34" s="135"/>
      <c r="I34" s="135"/>
      <c r="J34" s="135"/>
      <c r="K34" s="135"/>
      <c r="L34" s="135"/>
      <c r="M34" s="135"/>
      <c r="N34" s="135"/>
      <c r="O34" s="135"/>
      <c r="P34" s="135"/>
      <c r="Q34" s="135"/>
      <c r="R34" s="135"/>
      <c r="S34" s="135"/>
      <c r="T34" s="135"/>
      <c r="U34" s="135"/>
      <c r="V34" s="135"/>
      <c r="W34" s="135"/>
      <c r="X34" s="135"/>
      <c r="Y34" s="31"/>
      <c r="Z34" s="31"/>
      <c r="AA34" s="149"/>
      <c r="AB34" s="149"/>
      <c r="AC34" s="149"/>
      <c r="AD34" s="149"/>
      <c r="AE34" s="149"/>
      <c r="AF34" s="149"/>
      <c r="AG34" s="149"/>
      <c r="AH34" s="149"/>
      <c r="AI34" s="149"/>
      <c r="AJ34" s="149"/>
      <c r="AK34" s="149"/>
      <c r="AL34" s="149"/>
      <c r="AM34" s="149"/>
      <c r="AN34" s="34" t="s">
        <v>803</v>
      </c>
      <c r="AO34" s="34"/>
      <c r="AP34" s="34"/>
      <c r="AQ34" s="34"/>
      <c r="AR34" s="34"/>
      <c r="AS34" s="34"/>
      <c r="AT34" s="34"/>
      <c r="AU34" s="34"/>
      <c r="AV34" s="8"/>
      <c r="AW34" s="6" t="s">
        <v>42</v>
      </c>
      <c r="AX34" s="8"/>
      <c r="AY34" s="8"/>
      <c r="AZ34" s="8"/>
      <c r="BA34" s="8"/>
      <c r="BB34" s="8"/>
      <c r="BC34" s="8"/>
      <c r="BD34" s="8"/>
      <c r="BE34" s="8"/>
      <c r="BF34" s="8"/>
      <c r="BG34" s="8"/>
      <c r="BH34" s="34"/>
      <c r="BI34" s="34"/>
      <c r="BJ34" s="34"/>
      <c r="BK34" s="34"/>
      <c r="BL34" s="34"/>
      <c r="BM34" s="136"/>
      <c r="BN34" s="136"/>
      <c r="BO34" s="136"/>
      <c r="BP34" s="136"/>
      <c r="BQ34" s="40"/>
      <c r="BR34" s="40"/>
      <c r="BS34" s="40"/>
      <c r="BT34" s="40"/>
      <c r="BU34" s="40"/>
      <c r="BV34" s="40"/>
      <c r="BW34" s="40"/>
      <c r="BX34" s="40"/>
      <c r="BY34" s="40"/>
      <c r="BZ34" s="40"/>
      <c r="CA34" s="40"/>
      <c r="CB34" s="40"/>
      <c r="CC34" s="40"/>
      <c r="CD34" s="40"/>
      <c r="CE34" s="40"/>
      <c r="CF34" s="38"/>
      <c r="CG34" s="38"/>
    </row>
    <row r="35" spans="2:85" x14ac:dyDescent="0.25">
      <c r="B35" s="169"/>
      <c r="C35" s="169"/>
      <c r="D35" s="169"/>
      <c r="E35" s="169"/>
      <c r="F35" s="135"/>
      <c r="G35" s="135"/>
      <c r="H35" s="135"/>
      <c r="I35" s="135"/>
      <c r="J35" s="135"/>
      <c r="K35" s="135"/>
      <c r="L35" s="135"/>
      <c r="M35" s="135"/>
      <c r="N35" s="135"/>
      <c r="O35" s="135"/>
      <c r="P35" s="135"/>
      <c r="Q35" s="135"/>
      <c r="R35" s="135"/>
      <c r="S35" s="135"/>
      <c r="T35" s="135"/>
      <c r="U35" s="135"/>
      <c r="V35" s="135"/>
      <c r="W35" s="135"/>
      <c r="X35" s="135"/>
      <c r="Y35" s="31"/>
      <c r="Z35" s="31"/>
      <c r="AA35" s="149"/>
      <c r="AB35" s="149"/>
      <c r="AC35" s="149"/>
      <c r="AD35" s="149"/>
      <c r="AE35" s="149"/>
      <c r="AF35" s="149"/>
      <c r="AG35" s="149"/>
      <c r="AH35" s="149"/>
      <c r="AI35" s="149"/>
      <c r="AJ35" s="149"/>
      <c r="AK35" s="149"/>
      <c r="AL35" s="149"/>
      <c r="AM35" s="149"/>
      <c r="AN35" s="34" t="s">
        <v>81</v>
      </c>
      <c r="AO35" s="34"/>
      <c r="AP35" s="34"/>
      <c r="AQ35" s="34"/>
      <c r="AR35" s="34"/>
      <c r="AS35" s="34"/>
      <c r="AT35" s="34"/>
      <c r="AU35" s="34"/>
      <c r="AV35" s="8"/>
      <c r="AW35" s="8"/>
      <c r="AX35" s="6" t="s">
        <v>42</v>
      </c>
      <c r="AY35" s="8"/>
      <c r="AZ35" s="8"/>
      <c r="BA35" s="8"/>
      <c r="BB35" s="8"/>
      <c r="BC35" s="8"/>
      <c r="BD35" s="8"/>
      <c r="BE35" s="8"/>
      <c r="BF35" s="8"/>
      <c r="BG35" s="8"/>
      <c r="BH35" s="34"/>
      <c r="BI35" s="34"/>
      <c r="BJ35" s="34"/>
      <c r="BK35" s="34"/>
      <c r="BL35" s="34"/>
      <c r="BM35" s="136"/>
      <c r="BN35" s="136"/>
      <c r="BO35" s="136"/>
      <c r="BP35" s="136"/>
      <c r="BQ35" s="40"/>
      <c r="BR35" s="40"/>
      <c r="BS35" s="40"/>
      <c r="BT35" s="40"/>
      <c r="BU35" s="40"/>
      <c r="BV35" s="40"/>
      <c r="BW35" s="40"/>
      <c r="BX35" s="40"/>
      <c r="BY35" s="40"/>
      <c r="BZ35" s="40"/>
      <c r="CA35" s="40"/>
      <c r="CB35" s="40"/>
      <c r="CC35" s="40"/>
      <c r="CD35" s="40"/>
      <c r="CE35" s="40"/>
      <c r="CF35" s="38"/>
      <c r="CG35" s="38"/>
    </row>
    <row r="36" spans="2:85" x14ac:dyDescent="0.25">
      <c r="B36" s="169"/>
      <c r="C36" s="169"/>
      <c r="D36" s="169"/>
      <c r="E36" s="169"/>
      <c r="F36" s="135"/>
      <c r="G36" s="135"/>
      <c r="H36" s="135"/>
      <c r="I36" s="135"/>
      <c r="J36" s="135"/>
      <c r="K36" s="135"/>
      <c r="L36" s="135"/>
      <c r="M36" s="135"/>
      <c r="N36" s="135"/>
      <c r="O36" s="135"/>
      <c r="P36" s="135"/>
      <c r="Q36" s="135"/>
      <c r="R36" s="135"/>
      <c r="S36" s="135"/>
      <c r="T36" s="135"/>
      <c r="U36" s="135"/>
      <c r="V36" s="135"/>
      <c r="W36" s="135"/>
      <c r="X36" s="135"/>
      <c r="Y36" s="31"/>
      <c r="Z36" s="31"/>
      <c r="AA36" s="149"/>
      <c r="AB36" s="149"/>
      <c r="AC36" s="149"/>
      <c r="AD36" s="149"/>
      <c r="AE36" s="149"/>
      <c r="AF36" s="149"/>
      <c r="AG36" s="149"/>
      <c r="AH36" s="149"/>
      <c r="AI36" s="149"/>
      <c r="AJ36" s="149"/>
      <c r="AK36" s="149"/>
      <c r="AL36" s="149"/>
      <c r="AM36" s="149"/>
      <c r="AN36" s="34" t="s">
        <v>82</v>
      </c>
      <c r="AO36" s="34"/>
      <c r="AP36" s="34"/>
      <c r="AQ36" s="34"/>
      <c r="AR36" s="34"/>
      <c r="AS36" s="34"/>
      <c r="AT36" s="34"/>
      <c r="AU36" s="34"/>
      <c r="AV36" s="8"/>
      <c r="AW36" s="8"/>
      <c r="AX36" s="8"/>
      <c r="AY36" s="6" t="s">
        <v>42</v>
      </c>
      <c r="AZ36" s="8"/>
      <c r="BA36" s="8"/>
      <c r="BB36" s="6" t="s">
        <v>42</v>
      </c>
      <c r="BC36" s="8"/>
      <c r="BD36" s="8"/>
      <c r="BE36" s="6" t="s">
        <v>42</v>
      </c>
      <c r="BF36" s="8"/>
      <c r="BG36" s="8"/>
      <c r="BH36" s="34"/>
      <c r="BI36" s="34"/>
      <c r="BJ36" s="34"/>
      <c r="BK36" s="34"/>
      <c r="BL36" s="34"/>
      <c r="BM36" s="136"/>
      <c r="BN36" s="136"/>
      <c r="BO36" s="136"/>
      <c r="BP36" s="136"/>
      <c r="BQ36" s="40"/>
      <c r="BR36" s="40"/>
      <c r="BS36" s="40"/>
      <c r="BT36" s="40"/>
      <c r="BU36" s="40"/>
      <c r="BV36" s="40"/>
      <c r="BW36" s="40"/>
      <c r="BX36" s="40"/>
      <c r="BY36" s="40"/>
      <c r="BZ36" s="40"/>
      <c r="CA36" s="40"/>
      <c r="CB36" s="40"/>
      <c r="CC36" s="40"/>
      <c r="CD36" s="40"/>
      <c r="CE36" s="40"/>
      <c r="CF36" s="38"/>
      <c r="CG36" s="38"/>
    </row>
    <row r="37" spans="2:85" x14ac:dyDescent="0.25">
      <c r="B37" s="169"/>
      <c r="C37" s="169"/>
      <c r="D37" s="169"/>
      <c r="E37" s="169"/>
      <c r="F37" s="135"/>
      <c r="G37" s="135"/>
      <c r="H37" s="135"/>
      <c r="I37" s="135"/>
      <c r="J37" s="135" t="s">
        <v>797</v>
      </c>
      <c r="K37" s="135"/>
      <c r="L37" s="135"/>
      <c r="M37" s="135"/>
      <c r="N37" s="135"/>
      <c r="O37" s="135" t="s">
        <v>83</v>
      </c>
      <c r="P37" s="135"/>
      <c r="Q37" s="135"/>
      <c r="R37" s="135"/>
      <c r="S37" s="135"/>
      <c r="T37" s="135" t="s">
        <v>84</v>
      </c>
      <c r="U37" s="135"/>
      <c r="V37" s="135"/>
      <c r="W37" s="135"/>
      <c r="X37" s="135"/>
      <c r="Y37" s="39" t="s">
        <v>41</v>
      </c>
      <c r="Z37" s="31"/>
      <c r="AA37" s="149"/>
      <c r="AB37" s="149"/>
      <c r="AC37" s="150">
        <v>1</v>
      </c>
      <c r="AD37" s="150"/>
      <c r="AE37" s="150"/>
      <c r="AF37" s="150">
        <v>1</v>
      </c>
      <c r="AG37" s="150"/>
      <c r="AH37" s="150"/>
      <c r="AI37" s="150">
        <v>1</v>
      </c>
      <c r="AJ37" s="150"/>
      <c r="AK37" s="150"/>
      <c r="AL37" s="150">
        <v>1</v>
      </c>
      <c r="AM37" s="150">
        <v>1</v>
      </c>
      <c r="AN37" s="34" t="s">
        <v>85</v>
      </c>
      <c r="AO37" s="34"/>
      <c r="AP37" s="34"/>
      <c r="AQ37" s="34"/>
      <c r="AR37" s="34"/>
      <c r="AS37" s="34"/>
      <c r="AT37" s="34"/>
      <c r="AU37" s="34"/>
      <c r="AV37" s="7"/>
      <c r="AW37" s="6" t="s">
        <v>42</v>
      </c>
      <c r="AX37" s="7"/>
      <c r="AY37" s="7"/>
      <c r="AZ37" s="7"/>
      <c r="BA37" s="7"/>
      <c r="BB37" s="7"/>
      <c r="BC37" s="7"/>
      <c r="BD37" s="7"/>
      <c r="BE37" s="7"/>
      <c r="BF37" s="7"/>
      <c r="BG37" s="7"/>
      <c r="BH37" s="34"/>
      <c r="BI37" s="34"/>
      <c r="BJ37" s="34"/>
      <c r="BK37" s="34"/>
      <c r="BL37" s="34"/>
      <c r="BM37" s="136" t="s">
        <v>49</v>
      </c>
      <c r="BN37" s="136"/>
      <c r="BO37" s="136"/>
      <c r="BP37" s="136"/>
      <c r="BQ37" s="40"/>
      <c r="BR37" s="40"/>
      <c r="BS37" s="40"/>
      <c r="BT37" s="40"/>
      <c r="BU37" s="40"/>
      <c r="BV37" s="40"/>
      <c r="BW37" s="40"/>
      <c r="BX37" s="40"/>
      <c r="BY37" s="40"/>
      <c r="BZ37" s="40"/>
      <c r="CA37" s="40"/>
      <c r="CB37" s="40"/>
      <c r="CC37" s="40"/>
      <c r="CD37" s="40"/>
      <c r="CE37" s="40"/>
      <c r="CF37" s="38">
        <f>SUM(BT37:CC39)</f>
        <v>0</v>
      </c>
      <c r="CG37" s="38"/>
    </row>
    <row r="38" spans="2:85" x14ac:dyDescent="0.25">
      <c r="B38" s="169"/>
      <c r="C38" s="169"/>
      <c r="D38" s="169"/>
      <c r="E38" s="169"/>
      <c r="F38" s="135"/>
      <c r="G38" s="135"/>
      <c r="H38" s="135"/>
      <c r="I38" s="135"/>
      <c r="J38" s="135"/>
      <c r="K38" s="135"/>
      <c r="L38" s="135"/>
      <c r="M38" s="135"/>
      <c r="N38" s="135"/>
      <c r="O38" s="135"/>
      <c r="P38" s="135"/>
      <c r="Q38" s="135"/>
      <c r="R38" s="135"/>
      <c r="S38" s="135"/>
      <c r="T38" s="135"/>
      <c r="U38" s="135"/>
      <c r="V38" s="135"/>
      <c r="W38" s="135"/>
      <c r="X38" s="135"/>
      <c r="Y38" s="31"/>
      <c r="Z38" s="31"/>
      <c r="AA38" s="149"/>
      <c r="AB38" s="149"/>
      <c r="AC38" s="149"/>
      <c r="AD38" s="149"/>
      <c r="AE38" s="149"/>
      <c r="AF38" s="149"/>
      <c r="AG38" s="149"/>
      <c r="AH38" s="149"/>
      <c r="AI38" s="149"/>
      <c r="AJ38" s="149"/>
      <c r="AK38" s="149"/>
      <c r="AL38" s="149"/>
      <c r="AM38" s="149"/>
      <c r="AN38" s="34" t="s">
        <v>86</v>
      </c>
      <c r="AO38" s="34"/>
      <c r="AP38" s="34"/>
      <c r="AQ38" s="34"/>
      <c r="AR38" s="34"/>
      <c r="AS38" s="34"/>
      <c r="AT38" s="34"/>
      <c r="AU38" s="34"/>
      <c r="AV38" s="7"/>
      <c r="AW38" s="6" t="s">
        <v>42</v>
      </c>
      <c r="AX38" s="7"/>
      <c r="AY38" s="7"/>
      <c r="AZ38" s="7"/>
      <c r="BA38" s="7"/>
      <c r="BB38" s="7"/>
      <c r="BC38" s="7"/>
      <c r="BD38" s="7"/>
      <c r="BE38" s="7"/>
      <c r="BF38" s="7"/>
      <c r="BG38" s="7"/>
      <c r="BH38" s="34"/>
      <c r="BI38" s="34"/>
      <c r="BJ38" s="34"/>
      <c r="BK38" s="34"/>
      <c r="BL38" s="34"/>
      <c r="BM38" s="136"/>
      <c r="BN38" s="136"/>
      <c r="BO38" s="136"/>
      <c r="BP38" s="136"/>
      <c r="BQ38" s="40"/>
      <c r="BR38" s="40"/>
      <c r="BS38" s="40"/>
      <c r="BT38" s="40"/>
      <c r="BU38" s="40"/>
      <c r="BV38" s="40"/>
      <c r="BW38" s="40"/>
      <c r="BX38" s="40"/>
      <c r="BY38" s="40"/>
      <c r="BZ38" s="40"/>
      <c r="CA38" s="40"/>
      <c r="CB38" s="40"/>
      <c r="CC38" s="40"/>
      <c r="CD38" s="40"/>
      <c r="CE38" s="40"/>
      <c r="CF38" s="38"/>
      <c r="CG38" s="38"/>
    </row>
    <row r="39" spans="2:85" x14ac:dyDescent="0.25">
      <c r="B39" s="169"/>
      <c r="C39" s="169"/>
      <c r="D39" s="169"/>
      <c r="E39" s="169"/>
      <c r="F39" s="135"/>
      <c r="G39" s="135"/>
      <c r="H39" s="135"/>
      <c r="I39" s="135"/>
      <c r="J39" s="135"/>
      <c r="K39" s="135"/>
      <c r="L39" s="135"/>
      <c r="M39" s="135"/>
      <c r="N39" s="135"/>
      <c r="O39" s="135"/>
      <c r="P39" s="135"/>
      <c r="Q39" s="135"/>
      <c r="R39" s="135"/>
      <c r="S39" s="135"/>
      <c r="T39" s="135"/>
      <c r="U39" s="135"/>
      <c r="V39" s="135"/>
      <c r="W39" s="135"/>
      <c r="X39" s="135"/>
      <c r="Y39" s="31"/>
      <c r="Z39" s="31"/>
      <c r="AA39" s="149"/>
      <c r="AB39" s="149"/>
      <c r="AC39" s="149"/>
      <c r="AD39" s="149"/>
      <c r="AE39" s="149"/>
      <c r="AF39" s="149"/>
      <c r="AG39" s="149"/>
      <c r="AH39" s="149"/>
      <c r="AI39" s="149"/>
      <c r="AJ39" s="149"/>
      <c r="AK39" s="149"/>
      <c r="AL39" s="149"/>
      <c r="AM39" s="149"/>
      <c r="AN39" s="34" t="s">
        <v>87</v>
      </c>
      <c r="AO39" s="34"/>
      <c r="AP39" s="34"/>
      <c r="AQ39" s="34"/>
      <c r="AR39" s="34"/>
      <c r="AS39" s="34"/>
      <c r="AT39" s="34"/>
      <c r="AU39" s="34"/>
      <c r="AV39" s="7"/>
      <c r="AW39" s="7"/>
      <c r="AX39" s="6" t="s">
        <v>42</v>
      </c>
      <c r="AY39" s="6" t="s">
        <v>42</v>
      </c>
      <c r="AZ39" s="6" t="s">
        <v>42</v>
      </c>
      <c r="BA39" s="6" t="s">
        <v>42</v>
      </c>
      <c r="BB39" s="6" t="s">
        <v>42</v>
      </c>
      <c r="BC39" s="6" t="s">
        <v>42</v>
      </c>
      <c r="BD39" s="6" t="s">
        <v>42</v>
      </c>
      <c r="BE39" s="6" t="s">
        <v>42</v>
      </c>
      <c r="BF39" s="6" t="s">
        <v>42</v>
      </c>
      <c r="BG39" s="6" t="s">
        <v>42</v>
      </c>
      <c r="BH39" s="34"/>
      <c r="BI39" s="34"/>
      <c r="BJ39" s="34"/>
      <c r="BK39" s="34"/>
      <c r="BL39" s="34"/>
      <c r="BM39" s="136"/>
      <c r="BN39" s="136"/>
      <c r="BO39" s="136"/>
      <c r="BP39" s="136"/>
      <c r="BQ39" s="40"/>
      <c r="BR39" s="40"/>
      <c r="BS39" s="40"/>
      <c r="BT39" s="40"/>
      <c r="BU39" s="40"/>
      <c r="BV39" s="40"/>
      <c r="BW39" s="40"/>
      <c r="BX39" s="40"/>
      <c r="BY39" s="40"/>
      <c r="BZ39" s="40"/>
      <c r="CA39" s="40"/>
      <c r="CB39" s="40"/>
      <c r="CC39" s="40"/>
      <c r="CD39" s="40"/>
      <c r="CE39" s="40"/>
      <c r="CF39" s="38"/>
      <c r="CG39" s="38"/>
    </row>
    <row r="40" spans="2:85" x14ac:dyDescent="0.25">
      <c r="B40" s="169"/>
      <c r="C40" s="169"/>
      <c r="D40" s="169"/>
      <c r="E40" s="169"/>
      <c r="F40" s="135"/>
      <c r="G40" s="135"/>
      <c r="H40" s="135"/>
      <c r="I40" s="135"/>
      <c r="J40" s="135" t="s">
        <v>88</v>
      </c>
      <c r="K40" s="135"/>
      <c r="L40" s="135"/>
      <c r="M40" s="135"/>
      <c r="N40" s="135"/>
      <c r="O40" s="135" t="s">
        <v>89</v>
      </c>
      <c r="P40" s="135"/>
      <c r="Q40" s="135"/>
      <c r="R40" s="135"/>
      <c r="S40" s="135"/>
      <c r="T40" s="135" t="s">
        <v>90</v>
      </c>
      <c r="U40" s="135"/>
      <c r="V40" s="135"/>
      <c r="W40" s="135"/>
      <c r="X40" s="135"/>
      <c r="Y40" s="39" t="s">
        <v>41</v>
      </c>
      <c r="Z40" s="31"/>
      <c r="AA40" s="149"/>
      <c r="AB40" s="149"/>
      <c r="AC40" s="149">
        <v>1</v>
      </c>
      <c r="AD40" s="149"/>
      <c r="AE40" s="149"/>
      <c r="AF40" s="149">
        <v>1</v>
      </c>
      <c r="AG40" s="149"/>
      <c r="AH40" s="149"/>
      <c r="AI40" s="149">
        <v>1</v>
      </c>
      <c r="AJ40" s="149"/>
      <c r="AK40" s="149"/>
      <c r="AL40" s="149">
        <v>1</v>
      </c>
      <c r="AM40" s="149">
        <v>4</v>
      </c>
      <c r="AN40" s="34" t="s">
        <v>91</v>
      </c>
      <c r="AO40" s="34"/>
      <c r="AP40" s="34"/>
      <c r="AQ40" s="34"/>
      <c r="AR40" s="34"/>
      <c r="AS40" s="34"/>
      <c r="AT40" s="34"/>
      <c r="AU40" s="34"/>
      <c r="AV40" s="6" t="s">
        <v>42</v>
      </c>
      <c r="AW40" s="8"/>
      <c r="AX40" s="8"/>
      <c r="AY40" s="8"/>
      <c r="AZ40" s="8"/>
      <c r="BA40" s="8"/>
      <c r="BB40" s="8"/>
      <c r="BC40" s="8"/>
      <c r="BD40" s="8"/>
      <c r="BE40" s="8"/>
      <c r="BF40" s="8"/>
      <c r="BG40" s="8"/>
      <c r="BH40" s="34"/>
      <c r="BI40" s="34"/>
      <c r="BJ40" s="34"/>
      <c r="BK40" s="34"/>
      <c r="BL40" s="34"/>
      <c r="BM40" s="136" t="s">
        <v>92</v>
      </c>
      <c r="BN40" s="136"/>
      <c r="BO40" s="136"/>
      <c r="BP40" s="136"/>
      <c r="BQ40" s="40"/>
      <c r="BR40" s="40"/>
      <c r="BS40" s="40"/>
      <c r="BT40" s="40"/>
      <c r="BU40" s="40"/>
      <c r="BV40" s="40"/>
      <c r="BW40" s="40"/>
      <c r="BX40" s="40"/>
      <c r="BY40" s="40"/>
      <c r="BZ40" s="40"/>
      <c r="CA40" s="40"/>
      <c r="CB40" s="40"/>
      <c r="CC40" s="40"/>
      <c r="CD40" s="40"/>
      <c r="CE40" s="40"/>
      <c r="CF40" s="36">
        <f>SUM(BT40:CC41)</f>
        <v>0</v>
      </c>
      <c r="CG40" s="36"/>
    </row>
    <row r="41" spans="2:85" x14ac:dyDescent="0.25">
      <c r="B41" s="169"/>
      <c r="C41" s="169"/>
      <c r="D41" s="169"/>
      <c r="E41" s="169"/>
      <c r="F41" s="135"/>
      <c r="G41" s="135"/>
      <c r="H41" s="135"/>
      <c r="I41" s="135"/>
      <c r="J41" s="135"/>
      <c r="K41" s="135"/>
      <c r="L41" s="135"/>
      <c r="M41" s="135"/>
      <c r="N41" s="135"/>
      <c r="O41" s="135"/>
      <c r="P41" s="135"/>
      <c r="Q41" s="135"/>
      <c r="R41" s="135"/>
      <c r="S41" s="135"/>
      <c r="T41" s="135"/>
      <c r="U41" s="135"/>
      <c r="V41" s="135"/>
      <c r="W41" s="135"/>
      <c r="X41" s="135"/>
      <c r="Y41" s="31"/>
      <c r="Z41" s="31"/>
      <c r="AA41" s="149"/>
      <c r="AB41" s="149"/>
      <c r="AC41" s="149"/>
      <c r="AD41" s="149"/>
      <c r="AE41" s="149"/>
      <c r="AF41" s="149"/>
      <c r="AG41" s="149"/>
      <c r="AH41" s="149"/>
      <c r="AI41" s="149"/>
      <c r="AJ41" s="149"/>
      <c r="AK41" s="149"/>
      <c r="AL41" s="149"/>
      <c r="AM41" s="149"/>
      <c r="AN41" s="34" t="s">
        <v>93</v>
      </c>
      <c r="AO41" s="34"/>
      <c r="AP41" s="34"/>
      <c r="AQ41" s="34"/>
      <c r="AR41" s="34"/>
      <c r="AS41" s="34"/>
      <c r="AT41" s="34"/>
      <c r="AU41" s="34"/>
      <c r="AV41" s="8"/>
      <c r="AW41" s="8"/>
      <c r="AX41" s="6" t="s">
        <v>42</v>
      </c>
      <c r="AY41" s="8"/>
      <c r="AZ41" s="8"/>
      <c r="BA41" s="6" t="s">
        <v>42</v>
      </c>
      <c r="BB41" s="8"/>
      <c r="BC41" s="8"/>
      <c r="BD41" s="6" t="s">
        <v>42</v>
      </c>
      <c r="BE41" s="8"/>
      <c r="BF41" s="8"/>
      <c r="BG41" s="6" t="s">
        <v>42</v>
      </c>
      <c r="BH41" s="34"/>
      <c r="BI41" s="34"/>
      <c r="BJ41" s="34"/>
      <c r="BK41" s="34"/>
      <c r="BL41" s="34"/>
      <c r="BM41" s="136"/>
      <c r="BN41" s="136"/>
      <c r="BO41" s="136"/>
      <c r="BP41" s="136"/>
      <c r="BQ41" s="40"/>
      <c r="BR41" s="40"/>
      <c r="BS41" s="40"/>
      <c r="BT41" s="40"/>
      <c r="BU41" s="40"/>
      <c r="BV41" s="40"/>
      <c r="BW41" s="40"/>
      <c r="BX41" s="40"/>
      <c r="BY41" s="40"/>
      <c r="BZ41" s="40"/>
      <c r="CA41" s="40"/>
      <c r="CB41" s="40"/>
      <c r="CC41" s="40"/>
      <c r="CD41" s="40"/>
      <c r="CE41" s="40"/>
      <c r="CF41" s="36"/>
      <c r="CG41" s="36"/>
    </row>
    <row r="42" spans="2:85" x14ac:dyDescent="0.25">
      <c r="B42" s="169"/>
      <c r="C42" s="169"/>
      <c r="D42" s="169"/>
      <c r="E42" s="169"/>
      <c r="F42" s="135"/>
      <c r="G42" s="135"/>
      <c r="H42" s="135"/>
      <c r="I42" s="135"/>
      <c r="J42" s="135" t="s">
        <v>94</v>
      </c>
      <c r="K42" s="135"/>
      <c r="L42" s="135"/>
      <c r="M42" s="135"/>
      <c r="N42" s="135"/>
      <c r="O42" s="135" t="s">
        <v>95</v>
      </c>
      <c r="P42" s="135"/>
      <c r="Q42" s="135"/>
      <c r="R42" s="135"/>
      <c r="S42" s="135"/>
      <c r="T42" s="135" t="s">
        <v>96</v>
      </c>
      <c r="U42" s="135"/>
      <c r="V42" s="135"/>
      <c r="W42" s="135"/>
      <c r="X42" s="135"/>
      <c r="Y42" s="39" t="s">
        <v>41</v>
      </c>
      <c r="Z42" s="31"/>
      <c r="AA42" s="149"/>
      <c r="AB42" s="149"/>
      <c r="AC42" s="149">
        <v>1</v>
      </c>
      <c r="AD42" s="149"/>
      <c r="AE42" s="149"/>
      <c r="AF42" s="149">
        <v>1</v>
      </c>
      <c r="AG42" s="149"/>
      <c r="AH42" s="149"/>
      <c r="AI42" s="149"/>
      <c r="AJ42" s="149">
        <v>1</v>
      </c>
      <c r="AK42" s="149"/>
      <c r="AL42" s="149">
        <v>1</v>
      </c>
      <c r="AM42" s="149">
        <v>4</v>
      </c>
      <c r="AN42" s="34" t="s">
        <v>97</v>
      </c>
      <c r="AO42" s="34"/>
      <c r="AP42" s="34"/>
      <c r="AQ42" s="34"/>
      <c r="AR42" s="34"/>
      <c r="AS42" s="34"/>
      <c r="AT42" s="34"/>
      <c r="AU42" s="34"/>
      <c r="AV42" s="6" t="s">
        <v>42</v>
      </c>
      <c r="AW42" s="8"/>
      <c r="AX42" s="8"/>
      <c r="AY42" s="8"/>
      <c r="AZ42" s="8"/>
      <c r="BA42" s="8"/>
      <c r="BB42" s="8"/>
      <c r="BC42" s="8"/>
      <c r="BD42" s="8"/>
      <c r="BE42" s="8"/>
      <c r="BF42" s="8"/>
      <c r="BG42" s="8"/>
      <c r="BH42" s="34"/>
      <c r="BI42" s="34"/>
      <c r="BJ42" s="34"/>
      <c r="BK42" s="34"/>
      <c r="BL42" s="34"/>
      <c r="BM42" s="136" t="s">
        <v>98</v>
      </c>
      <c r="BN42" s="136"/>
      <c r="BO42" s="136"/>
      <c r="BP42" s="136"/>
      <c r="BQ42" s="40"/>
      <c r="BR42" s="40"/>
      <c r="BS42" s="40"/>
      <c r="BT42" s="40"/>
      <c r="BU42" s="40"/>
      <c r="BV42" s="40"/>
      <c r="BW42" s="40"/>
      <c r="BX42" s="40"/>
      <c r="BY42" s="40"/>
      <c r="BZ42" s="40"/>
      <c r="CA42" s="40"/>
      <c r="CB42" s="40"/>
      <c r="CC42" s="40"/>
      <c r="CD42" s="40"/>
      <c r="CE42" s="40"/>
      <c r="CF42" s="36">
        <f>SUM(BT42:CC43)</f>
        <v>0</v>
      </c>
      <c r="CG42" s="36"/>
    </row>
    <row r="43" spans="2:85" x14ac:dyDescent="0.25">
      <c r="B43" s="169"/>
      <c r="C43" s="169"/>
      <c r="D43" s="169"/>
      <c r="E43" s="169"/>
      <c r="F43" s="135"/>
      <c r="G43" s="135"/>
      <c r="H43" s="135"/>
      <c r="I43" s="135"/>
      <c r="J43" s="135"/>
      <c r="K43" s="135"/>
      <c r="L43" s="135"/>
      <c r="M43" s="135"/>
      <c r="N43" s="135"/>
      <c r="O43" s="135"/>
      <c r="P43" s="135"/>
      <c r="Q43" s="135"/>
      <c r="R43" s="135"/>
      <c r="S43" s="135"/>
      <c r="T43" s="135"/>
      <c r="U43" s="135"/>
      <c r="V43" s="135"/>
      <c r="W43" s="135"/>
      <c r="X43" s="135"/>
      <c r="Y43" s="31"/>
      <c r="Z43" s="31"/>
      <c r="AA43" s="149"/>
      <c r="AB43" s="149"/>
      <c r="AC43" s="149"/>
      <c r="AD43" s="149"/>
      <c r="AE43" s="149"/>
      <c r="AF43" s="149"/>
      <c r="AG43" s="149"/>
      <c r="AH43" s="149"/>
      <c r="AI43" s="149"/>
      <c r="AJ43" s="149"/>
      <c r="AK43" s="149"/>
      <c r="AL43" s="149"/>
      <c r="AM43" s="149"/>
      <c r="AN43" s="34" t="s">
        <v>99</v>
      </c>
      <c r="AO43" s="34"/>
      <c r="AP43" s="34"/>
      <c r="AQ43" s="34"/>
      <c r="AR43" s="34"/>
      <c r="AS43" s="34"/>
      <c r="AT43" s="34"/>
      <c r="AU43" s="34"/>
      <c r="AV43" s="8"/>
      <c r="AW43" s="8"/>
      <c r="AX43" s="6" t="s">
        <v>42</v>
      </c>
      <c r="AY43" s="6" t="s">
        <v>42</v>
      </c>
      <c r="AZ43" s="6" t="s">
        <v>42</v>
      </c>
      <c r="BA43" s="6" t="s">
        <v>42</v>
      </c>
      <c r="BB43" s="6" t="s">
        <v>42</v>
      </c>
      <c r="BC43" s="6" t="s">
        <v>42</v>
      </c>
      <c r="BD43" s="6" t="s">
        <v>42</v>
      </c>
      <c r="BE43" s="6" t="s">
        <v>42</v>
      </c>
      <c r="BF43" s="6" t="s">
        <v>42</v>
      </c>
      <c r="BG43" s="6" t="s">
        <v>42</v>
      </c>
      <c r="BH43" s="34"/>
      <c r="BI43" s="34"/>
      <c r="BJ43" s="34"/>
      <c r="BK43" s="34"/>
      <c r="BL43" s="34"/>
      <c r="BM43" s="136"/>
      <c r="BN43" s="136"/>
      <c r="BO43" s="136"/>
      <c r="BP43" s="136"/>
      <c r="BQ43" s="40"/>
      <c r="BR43" s="40"/>
      <c r="BS43" s="40"/>
      <c r="BT43" s="40"/>
      <c r="BU43" s="40"/>
      <c r="BV43" s="40"/>
      <c r="BW43" s="40"/>
      <c r="BX43" s="40"/>
      <c r="BY43" s="40"/>
      <c r="BZ43" s="40"/>
      <c r="CA43" s="40"/>
      <c r="CB43" s="40"/>
      <c r="CC43" s="40"/>
      <c r="CD43" s="40"/>
      <c r="CE43" s="40"/>
      <c r="CF43" s="36"/>
      <c r="CG43" s="36"/>
    </row>
    <row r="44" spans="2:85" x14ac:dyDescent="0.25">
      <c r="B44" s="169" t="s">
        <v>100</v>
      </c>
      <c r="C44" s="169"/>
      <c r="D44" s="169"/>
      <c r="E44" s="169"/>
      <c r="F44" s="135" t="s">
        <v>101</v>
      </c>
      <c r="G44" s="135"/>
      <c r="H44" s="135"/>
      <c r="I44" s="135"/>
      <c r="J44" s="135" t="s">
        <v>102</v>
      </c>
      <c r="K44" s="135"/>
      <c r="L44" s="135"/>
      <c r="M44" s="135"/>
      <c r="N44" s="135"/>
      <c r="O44" s="135" t="s">
        <v>103</v>
      </c>
      <c r="P44" s="135"/>
      <c r="Q44" s="135"/>
      <c r="R44" s="135"/>
      <c r="S44" s="135"/>
      <c r="T44" s="135" t="s">
        <v>104</v>
      </c>
      <c r="U44" s="135"/>
      <c r="V44" s="135"/>
      <c r="W44" s="135"/>
      <c r="X44" s="135"/>
      <c r="Y44" s="39" t="s">
        <v>41</v>
      </c>
      <c r="Z44" s="31"/>
      <c r="AA44" s="149"/>
      <c r="AB44" s="149"/>
      <c r="AC44" s="170"/>
      <c r="AD44" s="150"/>
      <c r="AE44" s="150"/>
      <c r="AF44" s="149">
        <v>1</v>
      </c>
      <c r="AG44" s="150"/>
      <c r="AH44" s="150"/>
      <c r="AI44" s="149">
        <v>1</v>
      </c>
      <c r="AJ44" s="150"/>
      <c r="AK44" s="150"/>
      <c r="AL44" s="150"/>
      <c r="AM44" s="149">
        <v>2</v>
      </c>
      <c r="AN44" s="34" t="s">
        <v>105</v>
      </c>
      <c r="AO44" s="34"/>
      <c r="AP44" s="34"/>
      <c r="AQ44" s="34"/>
      <c r="AR44" s="34"/>
      <c r="AS44" s="34"/>
      <c r="AT44" s="34"/>
      <c r="AU44" s="34"/>
      <c r="AV44" s="6" t="s">
        <v>42</v>
      </c>
      <c r="AW44" s="6" t="s">
        <v>42</v>
      </c>
      <c r="AX44" s="8"/>
      <c r="AY44" s="8"/>
      <c r="AZ44" s="8"/>
      <c r="BA44" s="8"/>
      <c r="BB44" s="8"/>
      <c r="BC44" s="8"/>
      <c r="BD44" s="8"/>
      <c r="BE44" s="8"/>
      <c r="BF44" s="8"/>
      <c r="BG44" s="8"/>
      <c r="BH44" s="34"/>
      <c r="BI44" s="34"/>
      <c r="BJ44" s="34"/>
      <c r="BK44" s="34"/>
      <c r="BL44" s="34"/>
      <c r="BM44" s="136" t="s">
        <v>798</v>
      </c>
      <c r="BN44" s="136"/>
      <c r="BO44" s="136"/>
      <c r="BP44" s="136"/>
      <c r="BQ44" s="40"/>
      <c r="BR44" s="40"/>
      <c r="BS44" s="40"/>
      <c r="BT44" s="40"/>
      <c r="BU44" s="40"/>
      <c r="BV44" s="40"/>
      <c r="BW44" s="40"/>
      <c r="BX44" s="40"/>
      <c r="BY44" s="40"/>
      <c r="BZ44" s="40"/>
      <c r="CA44" s="40"/>
      <c r="CB44" s="40"/>
      <c r="CC44" s="40"/>
      <c r="CD44" s="40"/>
      <c r="CE44" s="40"/>
      <c r="CF44" s="38">
        <f>SUM(BT44:CC45)</f>
        <v>0</v>
      </c>
      <c r="CG44" s="38"/>
    </row>
    <row r="45" spans="2:85" x14ac:dyDescent="0.25">
      <c r="B45" s="169"/>
      <c r="C45" s="169"/>
      <c r="D45" s="169"/>
      <c r="E45" s="169"/>
      <c r="F45" s="135"/>
      <c r="G45" s="135"/>
      <c r="H45" s="135"/>
      <c r="I45" s="135"/>
      <c r="J45" s="135"/>
      <c r="K45" s="135"/>
      <c r="L45" s="135"/>
      <c r="M45" s="135"/>
      <c r="N45" s="135"/>
      <c r="O45" s="135"/>
      <c r="P45" s="135"/>
      <c r="Q45" s="135"/>
      <c r="R45" s="135"/>
      <c r="S45" s="135"/>
      <c r="T45" s="135"/>
      <c r="U45" s="135"/>
      <c r="V45" s="135"/>
      <c r="W45" s="135"/>
      <c r="X45" s="135"/>
      <c r="Y45" s="31"/>
      <c r="Z45" s="31"/>
      <c r="AA45" s="149"/>
      <c r="AB45" s="149"/>
      <c r="AC45" s="149"/>
      <c r="AD45" s="149"/>
      <c r="AE45" s="149"/>
      <c r="AF45" s="149"/>
      <c r="AG45" s="149"/>
      <c r="AH45" s="149"/>
      <c r="AI45" s="149"/>
      <c r="AJ45" s="149"/>
      <c r="AK45" s="149"/>
      <c r="AL45" s="149"/>
      <c r="AM45" s="149"/>
      <c r="AN45" s="34" t="s">
        <v>106</v>
      </c>
      <c r="AO45" s="34"/>
      <c r="AP45" s="34"/>
      <c r="AQ45" s="34"/>
      <c r="AR45" s="34"/>
      <c r="AS45" s="34"/>
      <c r="AT45" s="34"/>
      <c r="AU45" s="34"/>
      <c r="AV45" s="8"/>
      <c r="AW45" s="8"/>
      <c r="AX45" s="6" t="s">
        <v>42</v>
      </c>
      <c r="AY45" s="6" t="s">
        <v>42</v>
      </c>
      <c r="AZ45" s="6" t="s">
        <v>42</v>
      </c>
      <c r="BA45" s="6" t="s">
        <v>42</v>
      </c>
      <c r="BB45" s="6" t="s">
        <v>42</v>
      </c>
      <c r="BC45" s="6" t="s">
        <v>42</v>
      </c>
      <c r="BD45" s="6" t="s">
        <v>42</v>
      </c>
      <c r="BE45" s="6" t="s">
        <v>42</v>
      </c>
      <c r="BF45" s="6" t="s">
        <v>42</v>
      </c>
      <c r="BG45" s="6" t="s">
        <v>42</v>
      </c>
      <c r="BH45" s="34"/>
      <c r="BI45" s="34"/>
      <c r="BJ45" s="34"/>
      <c r="BK45" s="34"/>
      <c r="BL45" s="34"/>
      <c r="BM45" s="136"/>
      <c r="BN45" s="136"/>
      <c r="BO45" s="136"/>
      <c r="BP45" s="136"/>
      <c r="BQ45" s="40"/>
      <c r="BR45" s="40"/>
      <c r="BS45" s="40"/>
      <c r="BT45" s="40"/>
      <c r="BU45" s="40"/>
      <c r="BV45" s="40"/>
      <c r="BW45" s="40"/>
      <c r="BX45" s="40"/>
      <c r="BY45" s="40"/>
      <c r="BZ45" s="40"/>
      <c r="CA45" s="40"/>
      <c r="CB45" s="40"/>
      <c r="CC45" s="40"/>
      <c r="CD45" s="40"/>
      <c r="CE45" s="40"/>
      <c r="CF45" s="38"/>
      <c r="CG45" s="38"/>
    </row>
    <row r="46" spans="2:85" x14ac:dyDescent="0.25">
      <c r="B46" s="169"/>
      <c r="C46" s="169"/>
      <c r="D46" s="169"/>
      <c r="E46" s="169"/>
      <c r="F46" s="135"/>
      <c r="G46" s="135"/>
      <c r="H46" s="135"/>
      <c r="I46" s="135"/>
      <c r="J46" s="135" t="s">
        <v>107</v>
      </c>
      <c r="K46" s="135"/>
      <c r="L46" s="135"/>
      <c r="M46" s="135"/>
      <c r="N46" s="135"/>
      <c r="O46" s="135" t="s">
        <v>108</v>
      </c>
      <c r="P46" s="135"/>
      <c r="Q46" s="135"/>
      <c r="R46" s="135"/>
      <c r="S46" s="135"/>
      <c r="T46" s="135" t="s">
        <v>109</v>
      </c>
      <c r="U46" s="135"/>
      <c r="V46" s="135"/>
      <c r="W46" s="135"/>
      <c r="X46" s="135"/>
      <c r="Y46" s="39" t="s">
        <v>41</v>
      </c>
      <c r="Z46" s="31"/>
      <c r="AA46" s="150">
        <v>1</v>
      </c>
      <c r="AB46" s="150">
        <v>1</v>
      </c>
      <c r="AC46" s="150">
        <v>1</v>
      </c>
      <c r="AD46" s="150">
        <v>1</v>
      </c>
      <c r="AE46" s="150">
        <v>1</v>
      </c>
      <c r="AF46" s="150">
        <v>1</v>
      </c>
      <c r="AG46" s="150">
        <v>1</v>
      </c>
      <c r="AH46" s="150">
        <v>1</v>
      </c>
      <c r="AI46" s="150">
        <v>1</v>
      </c>
      <c r="AJ46" s="150">
        <v>1</v>
      </c>
      <c r="AK46" s="150">
        <v>1</v>
      </c>
      <c r="AL46" s="150">
        <v>1</v>
      </c>
      <c r="AM46" s="150">
        <v>1</v>
      </c>
      <c r="AN46" s="34" t="s">
        <v>110</v>
      </c>
      <c r="AO46" s="34"/>
      <c r="AP46" s="34"/>
      <c r="AQ46" s="34"/>
      <c r="AR46" s="34"/>
      <c r="AS46" s="34"/>
      <c r="AT46" s="34"/>
      <c r="AU46" s="34"/>
      <c r="AV46" s="6" t="s">
        <v>42</v>
      </c>
      <c r="AW46" s="6" t="s">
        <v>42</v>
      </c>
      <c r="AX46" s="6" t="s">
        <v>42</v>
      </c>
      <c r="AY46" s="6" t="s">
        <v>42</v>
      </c>
      <c r="AZ46" s="6" t="s">
        <v>42</v>
      </c>
      <c r="BA46" s="6" t="s">
        <v>42</v>
      </c>
      <c r="BB46" s="6" t="s">
        <v>42</v>
      </c>
      <c r="BC46" s="6" t="s">
        <v>42</v>
      </c>
      <c r="BD46" s="8"/>
      <c r="BE46" s="8"/>
      <c r="BF46" s="8"/>
      <c r="BG46" s="8"/>
      <c r="BH46" s="34"/>
      <c r="BI46" s="34"/>
      <c r="BJ46" s="34"/>
      <c r="BK46" s="34"/>
      <c r="BL46" s="34"/>
      <c r="BM46" s="136" t="s">
        <v>98</v>
      </c>
      <c r="BN46" s="136"/>
      <c r="BO46" s="136"/>
      <c r="BP46" s="136"/>
      <c r="BQ46" s="40"/>
      <c r="BR46" s="40"/>
      <c r="BS46" s="40"/>
      <c r="BT46" s="40"/>
      <c r="BU46" s="40"/>
      <c r="BV46" s="40"/>
      <c r="BW46" s="40"/>
      <c r="BX46" s="40"/>
      <c r="BY46" s="40"/>
      <c r="BZ46" s="40"/>
      <c r="CA46" s="40"/>
      <c r="CB46" s="40"/>
      <c r="CC46" s="40"/>
      <c r="CD46" s="40"/>
      <c r="CE46" s="40"/>
      <c r="CF46" s="38">
        <f>SUM(BT46:CC47)</f>
        <v>0</v>
      </c>
      <c r="CG46" s="38"/>
    </row>
    <row r="47" spans="2:85" x14ac:dyDescent="0.25">
      <c r="B47" s="169"/>
      <c r="C47" s="169"/>
      <c r="D47" s="169"/>
      <c r="E47" s="169"/>
      <c r="F47" s="135"/>
      <c r="G47" s="135"/>
      <c r="H47" s="135"/>
      <c r="I47" s="135"/>
      <c r="J47" s="135"/>
      <c r="K47" s="135"/>
      <c r="L47" s="135"/>
      <c r="M47" s="135"/>
      <c r="N47" s="135"/>
      <c r="O47" s="135"/>
      <c r="P47" s="135"/>
      <c r="Q47" s="135"/>
      <c r="R47" s="135"/>
      <c r="S47" s="135"/>
      <c r="T47" s="135"/>
      <c r="U47" s="135"/>
      <c r="V47" s="135"/>
      <c r="W47" s="135"/>
      <c r="X47" s="135"/>
      <c r="Y47" s="31"/>
      <c r="Z47" s="31"/>
      <c r="AA47" s="149"/>
      <c r="AB47" s="149"/>
      <c r="AC47" s="149"/>
      <c r="AD47" s="149"/>
      <c r="AE47" s="149"/>
      <c r="AF47" s="149"/>
      <c r="AG47" s="149"/>
      <c r="AH47" s="149"/>
      <c r="AI47" s="149"/>
      <c r="AJ47" s="149"/>
      <c r="AK47" s="149"/>
      <c r="AL47" s="149"/>
      <c r="AM47" s="149"/>
      <c r="AN47" s="34" t="s">
        <v>111</v>
      </c>
      <c r="AO47" s="34"/>
      <c r="AP47" s="34"/>
      <c r="AQ47" s="34"/>
      <c r="AR47" s="34"/>
      <c r="AS47" s="34"/>
      <c r="AT47" s="34"/>
      <c r="AU47" s="34"/>
      <c r="AV47" s="8"/>
      <c r="AW47" s="6" t="s">
        <v>42</v>
      </c>
      <c r="AX47" s="6" t="s">
        <v>42</v>
      </c>
      <c r="AY47" s="6" t="s">
        <v>42</v>
      </c>
      <c r="AZ47" s="6" t="s">
        <v>42</v>
      </c>
      <c r="BA47" s="6" t="s">
        <v>42</v>
      </c>
      <c r="BB47" s="6" t="s">
        <v>42</v>
      </c>
      <c r="BC47" s="6" t="s">
        <v>42</v>
      </c>
      <c r="BD47" s="6" t="s">
        <v>42</v>
      </c>
      <c r="BE47" s="6" t="s">
        <v>42</v>
      </c>
      <c r="BF47" s="6" t="s">
        <v>42</v>
      </c>
      <c r="BG47" s="6" t="s">
        <v>42</v>
      </c>
      <c r="BH47" s="34"/>
      <c r="BI47" s="34"/>
      <c r="BJ47" s="34"/>
      <c r="BK47" s="34"/>
      <c r="BL47" s="34"/>
      <c r="BM47" s="136"/>
      <c r="BN47" s="136"/>
      <c r="BO47" s="136"/>
      <c r="BP47" s="136"/>
      <c r="BQ47" s="40"/>
      <c r="BR47" s="40"/>
      <c r="BS47" s="40"/>
      <c r="BT47" s="40"/>
      <c r="BU47" s="40"/>
      <c r="BV47" s="40"/>
      <c r="BW47" s="40"/>
      <c r="BX47" s="40"/>
      <c r="BY47" s="40"/>
      <c r="BZ47" s="40"/>
      <c r="CA47" s="40"/>
      <c r="CB47" s="40"/>
      <c r="CC47" s="40"/>
      <c r="CD47" s="40"/>
      <c r="CE47" s="40"/>
      <c r="CF47" s="38"/>
      <c r="CG47" s="38"/>
    </row>
    <row r="48" spans="2:85" x14ac:dyDescent="0.25">
      <c r="B48" s="169"/>
      <c r="C48" s="169"/>
      <c r="D48" s="169"/>
      <c r="E48" s="169"/>
      <c r="F48" s="135"/>
      <c r="G48" s="135"/>
      <c r="H48" s="135"/>
      <c r="I48" s="135"/>
      <c r="J48" s="135" t="s">
        <v>112</v>
      </c>
      <c r="K48" s="135"/>
      <c r="L48" s="135"/>
      <c r="M48" s="135"/>
      <c r="N48" s="135"/>
      <c r="O48" s="135" t="s">
        <v>113</v>
      </c>
      <c r="P48" s="135"/>
      <c r="Q48" s="135"/>
      <c r="R48" s="135"/>
      <c r="S48" s="135"/>
      <c r="T48" s="135" t="s">
        <v>114</v>
      </c>
      <c r="U48" s="135"/>
      <c r="V48" s="135"/>
      <c r="W48" s="135"/>
      <c r="X48" s="135"/>
      <c r="Y48" s="39" t="s">
        <v>41</v>
      </c>
      <c r="Z48" s="31"/>
      <c r="AA48" s="150">
        <v>1</v>
      </c>
      <c r="AB48" s="150">
        <v>1</v>
      </c>
      <c r="AC48" s="150">
        <v>1</v>
      </c>
      <c r="AD48" s="150">
        <v>1</v>
      </c>
      <c r="AE48" s="150">
        <v>1</v>
      </c>
      <c r="AF48" s="150">
        <v>1</v>
      </c>
      <c r="AG48" s="150">
        <v>1</v>
      </c>
      <c r="AH48" s="150">
        <v>1</v>
      </c>
      <c r="AI48" s="150">
        <v>1</v>
      </c>
      <c r="AJ48" s="150">
        <v>1</v>
      </c>
      <c r="AK48" s="150">
        <v>1</v>
      </c>
      <c r="AL48" s="150">
        <v>1</v>
      </c>
      <c r="AM48" s="150">
        <v>1</v>
      </c>
      <c r="AN48" s="34" t="s">
        <v>806</v>
      </c>
      <c r="AO48" s="34"/>
      <c r="AP48" s="34"/>
      <c r="AQ48" s="34"/>
      <c r="AR48" s="34"/>
      <c r="AS48" s="34"/>
      <c r="AT48" s="34"/>
      <c r="AU48" s="34"/>
      <c r="AV48" s="6" t="s">
        <v>42</v>
      </c>
      <c r="AW48" s="6" t="s">
        <v>42</v>
      </c>
      <c r="AX48" s="8"/>
      <c r="AY48" s="8"/>
      <c r="AZ48" s="8"/>
      <c r="BA48" s="8"/>
      <c r="BB48" s="8"/>
      <c r="BC48" s="8"/>
      <c r="BD48" s="8"/>
      <c r="BE48" s="8"/>
      <c r="BF48" s="8"/>
      <c r="BG48" s="8"/>
      <c r="BH48" s="34"/>
      <c r="BI48" s="34"/>
      <c r="BJ48" s="34"/>
      <c r="BK48" s="34"/>
      <c r="BL48" s="34"/>
      <c r="BM48" s="136" t="s">
        <v>98</v>
      </c>
      <c r="BN48" s="136"/>
      <c r="BO48" s="136"/>
      <c r="BP48" s="136"/>
      <c r="BQ48" s="40"/>
      <c r="BR48" s="40"/>
      <c r="BS48" s="40"/>
      <c r="BT48" s="40"/>
      <c r="BU48" s="40"/>
      <c r="BV48" s="40"/>
      <c r="BW48" s="40"/>
      <c r="BX48" s="40"/>
      <c r="BY48" s="40"/>
      <c r="BZ48" s="40"/>
      <c r="CA48" s="40"/>
      <c r="CB48" s="40"/>
      <c r="CC48" s="40"/>
      <c r="CD48" s="40"/>
      <c r="CE48" s="40"/>
      <c r="CF48" s="36">
        <f>SUM(BT48:CC50)</f>
        <v>0</v>
      </c>
      <c r="CG48" s="36"/>
    </row>
    <row r="49" spans="2:85" x14ac:dyDescent="0.25">
      <c r="B49" s="169"/>
      <c r="C49" s="169"/>
      <c r="D49" s="169"/>
      <c r="E49" s="169"/>
      <c r="F49" s="135"/>
      <c r="G49" s="135"/>
      <c r="H49" s="135"/>
      <c r="I49" s="135"/>
      <c r="J49" s="135"/>
      <c r="K49" s="135"/>
      <c r="L49" s="135"/>
      <c r="M49" s="135"/>
      <c r="N49" s="135"/>
      <c r="O49" s="135"/>
      <c r="P49" s="135"/>
      <c r="Q49" s="135"/>
      <c r="R49" s="135"/>
      <c r="S49" s="135"/>
      <c r="T49" s="135"/>
      <c r="U49" s="135"/>
      <c r="V49" s="135"/>
      <c r="W49" s="135"/>
      <c r="X49" s="135"/>
      <c r="Y49" s="31"/>
      <c r="Z49" s="31"/>
      <c r="AA49" s="149"/>
      <c r="AB49" s="149"/>
      <c r="AC49" s="149"/>
      <c r="AD49" s="149"/>
      <c r="AE49" s="149"/>
      <c r="AF49" s="149"/>
      <c r="AG49" s="149"/>
      <c r="AH49" s="149"/>
      <c r="AI49" s="149"/>
      <c r="AJ49" s="149"/>
      <c r="AK49" s="149"/>
      <c r="AL49" s="149"/>
      <c r="AM49" s="149"/>
      <c r="AN49" s="34" t="s">
        <v>805</v>
      </c>
      <c r="AO49" s="34"/>
      <c r="AP49" s="34"/>
      <c r="AQ49" s="34"/>
      <c r="AR49" s="34"/>
      <c r="AS49" s="34"/>
      <c r="AT49" s="34"/>
      <c r="AU49" s="34"/>
      <c r="AV49" s="8"/>
      <c r="AW49" s="6" t="s">
        <v>42</v>
      </c>
      <c r="AX49" s="8"/>
      <c r="AY49" s="8"/>
      <c r="AZ49" s="8"/>
      <c r="BA49" s="8"/>
      <c r="BB49" s="8"/>
      <c r="BC49" s="8"/>
      <c r="BD49" s="8"/>
      <c r="BE49" s="8"/>
      <c r="BF49" s="8"/>
      <c r="BG49" s="8"/>
      <c r="BH49" s="34"/>
      <c r="BI49" s="34"/>
      <c r="BJ49" s="34"/>
      <c r="BK49" s="34"/>
      <c r="BL49" s="34"/>
      <c r="BM49" s="136"/>
      <c r="BN49" s="136"/>
      <c r="BO49" s="136"/>
      <c r="BP49" s="136"/>
      <c r="BQ49" s="40"/>
      <c r="BR49" s="40"/>
      <c r="BS49" s="40"/>
      <c r="BT49" s="40"/>
      <c r="BU49" s="40"/>
      <c r="BV49" s="40"/>
      <c r="BW49" s="40"/>
      <c r="BX49" s="40"/>
      <c r="BY49" s="40"/>
      <c r="BZ49" s="40"/>
      <c r="CA49" s="40"/>
      <c r="CB49" s="40"/>
      <c r="CC49" s="40"/>
      <c r="CD49" s="40"/>
      <c r="CE49" s="40"/>
      <c r="CF49" s="36"/>
      <c r="CG49" s="36"/>
    </row>
    <row r="50" spans="2:85" x14ac:dyDescent="0.25">
      <c r="B50" s="169"/>
      <c r="C50" s="169"/>
      <c r="D50" s="169"/>
      <c r="E50" s="169"/>
      <c r="F50" s="135"/>
      <c r="G50" s="135"/>
      <c r="H50" s="135"/>
      <c r="I50" s="135"/>
      <c r="J50" s="135"/>
      <c r="K50" s="135"/>
      <c r="L50" s="135"/>
      <c r="M50" s="135"/>
      <c r="N50" s="135"/>
      <c r="O50" s="135"/>
      <c r="P50" s="135"/>
      <c r="Q50" s="135"/>
      <c r="R50" s="135"/>
      <c r="S50" s="135"/>
      <c r="T50" s="135"/>
      <c r="U50" s="135"/>
      <c r="V50" s="135"/>
      <c r="W50" s="135"/>
      <c r="X50" s="135"/>
      <c r="Y50" s="31"/>
      <c r="Z50" s="31"/>
      <c r="AA50" s="149"/>
      <c r="AB50" s="149"/>
      <c r="AC50" s="149"/>
      <c r="AD50" s="149"/>
      <c r="AE50" s="149"/>
      <c r="AF50" s="149"/>
      <c r="AG50" s="149"/>
      <c r="AH50" s="149"/>
      <c r="AI50" s="149"/>
      <c r="AJ50" s="149"/>
      <c r="AK50" s="149"/>
      <c r="AL50" s="149"/>
      <c r="AM50" s="149"/>
      <c r="AN50" s="34" t="s">
        <v>804</v>
      </c>
      <c r="AO50" s="34"/>
      <c r="AP50" s="34"/>
      <c r="AQ50" s="34"/>
      <c r="AR50" s="34"/>
      <c r="AS50" s="34"/>
      <c r="AT50" s="34"/>
      <c r="AU50" s="34"/>
      <c r="AV50" s="8"/>
      <c r="AW50" s="8"/>
      <c r="AX50" s="6" t="s">
        <v>42</v>
      </c>
      <c r="AY50" s="6" t="s">
        <v>42</v>
      </c>
      <c r="AZ50" s="6" t="s">
        <v>42</v>
      </c>
      <c r="BA50" s="6" t="s">
        <v>42</v>
      </c>
      <c r="BB50" s="6" t="s">
        <v>42</v>
      </c>
      <c r="BC50" s="6" t="s">
        <v>42</v>
      </c>
      <c r="BD50" s="6" t="s">
        <v>42</v>
      </c>
      <c r="BE50" s="6" t="s">
        <v>42</v>
      </c>
      <c r="BF50" s="6" t="s">
        <v>42</v>
      </c>
      <c r="BG50" s="6" t="s">
        <v>42</v>
      </c>
      <c r="BH50" s="34"/>
      <c r="BI50" s="34"/>
      <c r="BJ50" s="34"/>
      <c r="BK50" s="34"/>
      <c r="BL50" s="34"/>
      <c r="BM50" s="136"/>
      <c r="BN50" s="136"/>
      <c r="BO50" s="136"/>
      <c r="BP50" s="136"/>
      <c r="BQ50" s="40"/>
      <c r="BR50" s="40"/>
      <c r="BS50" s="40"/>
      <c r="BT50" s="40"/>
      <c r="BU50" s="40"/>
      <c r="BV50" s="40"/>
      <c r="BW50" s="40"/>
      <c r="BX50" s="40"/>
      <c r="BY50" s="40"/>
      <c r="BZ50" s="40"/>
      <c r="CA50" s="40"/>
      <c r="CB50" s="40"/>
      <c r="CC50" s="40"/>
      <c r="CD50" s="40"/>
      <c r="CE50" s="40"/>
      <c r="CF50" s="36"/>
      <c r="CG50" s="36"/>
    </row>
    <row r="51" spans="2:85" x14ac:dyDescent="0.25">
      <c r="B51" s="169"/>
      <c r="C51" s="169"/>
      <c r="D51" s="169"/>
      <c r="E51" s="169"/>
      <c r="F51" s="135"/>
      <c r="G51" s="135"/>
      <c r="H51" s="135"/>
      <c r="I51" s="135"/>
      <c r="J51" s="135" t="s">
        <v>115</v>
      </c>
      <c r="K51" s="135"/>
      <c r="L51" s="135"/>
      <c r="M51" s="135"/>
      <c r="N51" s="135"/>
      <c r="O51" s="135" t="s">
        <v>116</v>
      </c>
      <c r="P51" s="135"/>
      <c r="Q51" s="135"/>
      <c r="R51" s="135"/>
      <c r="S51" s="135"/>
      <c r="T51" s="135" t="s">
        <v>117</v>
      </c>
      <c r="U51" s="135"/>
      <c r="V51" s="135"/>
      <c r="W51" s="135"/>
      <c r="X51" s="135"/>
      <c r="Y51" s="39" t="s">
        <v>41</v>
      </c>
      <c r="Z51" s="31"/>
      <c r="AA51" s="149"/>
      <c r="AB51" s="149"/>
      <c r="AC51" s="150"/>
      <c r="AD51" s="150"/>
      <c r="AE51" s="150"/>
      <c r="AF51" s="149">
        <v>1</v>
      </c>
      <c r="AG51" s="150"/>
      <c r="AH51" s="150"/>
      <c r="AI51" s="150"/>
      <c r="AJ51" s="150"/>
      <c r="AK51" s="150"/>
      <c r="AL51" s="149">
        <v>1</v>
      </c>
      <c r="AM51" s="149">
        <v>2</v>
      </c>
      <c r="AN51" s="34" t="s">
        <v>118</v>
      </c>
      <c r="AO51" s="34"/>
      <c r="AP51" s="34"/>
      <c r="AQ51" s="34"/>
      <c r="AR51" s="34"/>
      <c r="AS51" s="34"/>
      <c r="AT51" s="34"/>
      <c r="AU51" s="34"/>
      <c r="AV51" s="6" t="s">
        <v>42</v>
      </c>
      <c r="AW51" s="6" t="s">
        <v>42</v>
      </c>
      <c r="AX51" s="8"/>
      <c r="AY51" s="8"/>
      <c r="AZ51" s="8"/>
      <c r="BA51" s="8"/>
      <c r="BB51" s="8"/>
      <c r="BC51" s="8"/>
      <c r="BD51" s="8"/>
      <c r="BE51" s="8"/>
      <c r="BF51" s="8"/>
      <c r="BG51" s="8"/>
      <c r="BH51" s="34"/>
      <c r="BI51" s="34"/>
      <c r="BJ51" s="34"/>
      <c r="BK51" s="34"/>
      <c r="BL51" s="34"/>
      <c r="BM51" s="136" t="s">
        <v>119</v>
      </c>
      <c r="BN51" s="136"/>
      <c r="BO51" s="136"/>
      <c r="BP51" s="136"/>
      <c r="BQ51" s="40"/>
      <c r="BR51" s="40"/>
      <c r="BS51" s="40"/>
      <c r="BT51" s="40"/>
      <c r="BU51" s="40"/>
      <c r="BV51" s="40"/>
      <c r="BW51" s="40"/>
      <c r="BX51" s="40"/>
      <c r="BY51" s="40"/>
      <c r="BZ51" s="40"/>
      <c r="CA51" s="40"/>
      <c r="CB51" s="40"/>
      <c r="CC51" s="40"/>
      <c r="CD51" s="40"/>
      <c r="CE51" s="40"/>
      <c r="CF51" s="38">
        <f>SUM(BT51:CC52)</f>
        <v>0</v>
      </c>
      <c r="CG51" s="38"/>
    </row>
    <row r="52" spans="2:85" x14ac:dyDescent="0.25">
      <c r="B52" s="169"/>
      <c r="C52" s="169"/>
      <c r="D52" s="169"/>
      <c r="E52" s="169"/>
      <c r="F52" s="135"/>
      <c r="G52" s="135"/>
      <c r="H52" s="135"/>
      <c r="I52" s="135"/>
      <c r="J52" s="135"/>
      <c r="K52" s="135"/>
      <c r="L52" s="135"/>
      <c r="M52" s="135"/>
      <c r="N52" s="135"/>
      <c r="O52" s="135"/>
      <c r="P52" s="135"/>
      <c r="Q52" s="135"/>
      <c r="R52" s="135"/>
      <c r="S52" s="135"/>
      <c r="T52" s="135"/>
      <c r="U52" s="135"/>
      <c r="V52" s="135"/>
      <c r="W52" s="135"/>
      <c r="X52" s="135"/>
      <c r="Y52" s="31"/>
      <c r="Z52" s="31"/>
      <c r="AA52" s="149"/>
      <c r="AB52" s="149"/>
      <c r="AC52" s="149"/>
      <c r="AD52" s="149"/>
      <c r="AE52" s="149"/>
      <c r="AF52" s="149"/>
      <c r="AG52" s="149"/>
      <c r="AH52" s="149"/>
      <c r="AI52" s="149"/>
      <c r="AJ52" s="149"/>
      <c r="AK52" s="149"/>
      <c r="AL52" s="149"/>
      <c r="AM52" s="149"/>
      <c r="AN52" s="34" t="s">
        <v>120</v>
      </c>
      <c r="AO52" s="34"/>
      <c r="AP52" s="34"/>
      <c r="AQ52" s="34"/>
      <c r="AR52" s="34"/>
      <c r="AS52" s="34"/>
      <c r="AT52" s="34"/>
      <c r="AU52" s="34"/>
      <c r="AV52" s="8"/>
      <c r="AW52" s="6" t="s">
        <v>42</v>
      </c>
      <c r="AX52" s="6" t="s">
        <v>42</v>
      </c>
      <c r="AY52" s="6" t="s">
        <v>42</v>
      </c>
      <c r="AZ52" s="6" t="s">
        <v>42</v>
      </c>
      <c r="BA52" s="6" t="s">
        <v>42</v>
      </c>
      <c r="BB52" s="6" t="s">
        <v>42</v>
      </c>
      <c r="BC52" s="6" t="s">
        <v>42</v>
      </c>
      <c r="BD52" s="6" t="s">
        <v>42</v>
      </c>
      <c r="BE52" s="6" t="s">
        <v>42</v>
      </c>
      <c r="BF52" s="6" t="s">
        <v>42</v>
      </c>
      <c r="BG52" s="6" t="s">
        <v>42</v>
      </c>
      <c r="BH52" s="34"/>
      <c r="BI52" s="34"/>
      <c r="BJ52" s="34"/>
      <c r="BK52" s="34"/>
      <c r="BL52" s="34"/>
      <c r="BM52" s="136"/>
      <c r="BN52" s="136"/>
      <c r="BO52" s="136"/>
      <c r="BP52" s="136"/>
      <c r="BQ52" s="40"/>
      <c r="BR52" s="40"/>
      <c r="BS52" s="40"/>
      <c r="BT52" s="40"/>
      <c r="BU52" s="40"/>
      <c r="BV52" s="40"/>
      <c r="BW52" s="40"/>
      <c r="BX52" s="40"/>
      <c r="BY52" s="40"/>
      <c r="BZ52" s="40"/>
      <c r="CA52" s="40"/>
      <c r="CB52" s="40"/>
      <c r="CC52" s="40"/>
      <c r="CD52" s="40"/>
      <c r="CE52" s="40"/>
      <c r="CF52" s="38"/>
      <c r="CG52" s="38"/>
    </row>
    <row r="53" spans="2:85" x14ac:dyDescent="0.25">
      <c r="B53" s="169" t="s">
        <v>121</v>
      </c>
      <c r="C53" s="169"/>
      <c r="D53" s="169"/>
      <c r="E53" s="169"/>
      <c r="F53" s="135" t="s">
        <v>122</v>
      </c>
      <c r="G53" s="135"/>
      <c r="H53" s="135"/>
      <c r="I53" s="135"/>
      <c r="J53" s="135" t="s">
        <v>799</v>
      </c>
      <c r="K53" s="135"/>
      <c r="L53" s="135"/>
      <c r="M53" s="135"/>
      <c r="N53" s="135"/>
      <c r="O53" s="135" t="s">
        <v>801</v>
      </c>
      <c r="P53" s="135"/>
      <c r="Q53" s="135"/>
      <c r="R53" s="135"/>
      <c r="S53" s="135"/>
      <c r="T53" s="135" t="s">
        <v>802</v>
      </c>
      <c r="U53" s="135"/>
      <c r="V53" s="135"/>
      <c r="W53" s="135"/>
      <c r="X53" s="135"/>
      <c r="Y53" s="39" t="s">
        <v>41</v>
      </c>
      <c r="Z53" s="39"/>
      <c r="AA53" s="149"/>
      <c r="AB53" s="149"/>
      <c r="AC53" s="149">
        <v>1</v>
      </c>
      <c r="AD53" s="150"/>
      <c r="AE53" s="150"/>
      <c r="AF53" s="150"/>
      <c r="AG53" s="150"/>
      <c r="AH53" s="150"/>
      <c r="AI53" s="150"/>
      <c r="AJ53" s="150"/>
      <c r="AK53" s="150"/>
      <c r="AL53" s="150"/>
      <c r="AM53" s="149">
        <v>1</v>
      </c>
      <c r="AN53" s="34" t="s">
        <v>124</v>
      </c>
      <c r="AO53" s="34"/>
      <c r="AP53" s="34"/>
      <c r="AQ53" s="34"/>
      <c r="AR53" s="34"/>
      <c r="AS53" s="34"/>
      <c r="AT53" s="34"/>
      <c r="AU53" s="34"/>
      <c r="AV53" s="6" t="s">
        <v>42</v>
      </c>
      <c r="AW53" s="6" t="s">
        <v>42</v>
      </c>
      <c r="AX53" s="8"/>
      <c r="AY53" s="8"/>
      <c r="AZ53" s="8"/>
      <c r="BA53" s="8"/>
      <c r="BB53" s="8"/>
      <c r="BC53" s="8"/>
      <c r="BD53" s="8"/>
      <c r="BE53" s="8"/>
      <c r="BF53" s="8"/>
      <c r="BG53" s="8"/>
      <c r="BH53" s="34"/>
      <c r="BI53" s="34"/>
      <c r="BJ53" s="34"/>
      <c r="BK53" s="34"/>
      <c r="BL53" s="34"/>
      <c r="BM53" s="136" t="s">
        <v>49</v>
      </c>
      <c r="BN53" s="136"/>
      <c r="BO53" s="136"/>
      <c r="BP53" s="136"/>
      <c r="BQ53" s="40"/>
      <c r="BR53" s="40"/>
      <c r="BS53" s="40"/>
      <c r="BT53" s="40"/>
      <c r="BU53" s="40"/>
      <c r="BV53" s="40"/>
      <c r="BW53" s="40"/>
      <c r="BX53" s="40"/>
      <c r="BY53" s="40"/>
      <c r="BZ53" s="40"/>
      <c r="CA53" s="40"/>
      <c r="CB53" s="40"/>
      <c r="CC53" s="40"/>
      <c r="CD53" s="40"/>
      <c r="CE53" s="40"/>
      <c r="CF53" s="38">
        <f>SUM(BT53:CC54)</f>
        <v>0</v>
      </c>
      <c r="CG53" s="38"/>
    </row>
    <row r="54" spans="2:85" x14ac:dyDescent="0.25">
      <c r="B54" s="169"/>
      <c r="C54" s="169"/>
      <c r="D54" s="169"/>
      <c r="E54" s="169"/>
      <c r="F54" s="135"/>
      <c r="G54" s="135"/>
      <c r="H54" s="135"/>
      <c r="I54" s="135"/>
      <c r="J54" s="135"/>
      <c r="K54" s="135"/>
      <c r="L54" s="135"/>
      <c r="M54" s="135"/>
      <c r="N54" s="135"/>
      <c r="O54" s="135"/>
      <c r="P54" s="135"/>
      <c r="Q54" s="135"/>
      <c r="R54" s="135"/>
      <c r="S54" s="135"/>
      <c r="T54" s="135"/>
      <c r="U54" s="135"/>
      <c r="V54" s="135"/>
      <c r="W54" s="135"/>
      <c r="X54" s="135"/>
      <c r="Y54" s="39"/>
      <c r="Z54" s="39"/>
      <c r="AA54" s="149"/>
      <c r="AB54" s="149"/>
      <c r="AC54" s="149"/>
      <c r="AD54" s="150"/>
      <c r="AE54" s="150"/>
      <c r="AF54" s="150"/>
      <c r="AG54" s="150"/>
      <c r="AH54" s="150"/>
      <c r="AI54" s="150"/>
      <c r="AJ54" s="150"/>
      <c r="AK54" s="150"/>
      <c r="AL54" s="150"/>
      <c r="AM54" s="149"/>
      <c r="AN54" s="34" t="s">
        <v>125</v>
      </c>
      <c r="AO54" s="34"/>
      <c r="AP54" s="34"/>
      <c r="AQ54" s="34"/>
      <c r="AR54" s="34"/>
      <c r="AS54" s="34"/>
      <c r="AT54" s="34"/>
      <c r="AU54" s="34"/>
      <c r="AV54" s="8"/>
      <c r="AW54" s="6" t="s">
        <v>42</v>
      </c>
      <c r="AX54" s="6" t="s">
        <v>42</v>
      </c>
      <c r="AY54" s="6" t="s">
        <v>42</v>
      </c>
      <c r="AZ54" s="6" t="s">
        <v>42</v>
      </c>
      <c r="BA54" s="6" t="s">
        <v>42</v>
      </c>
      <c r="BB54" s="6" t="s">
        <v>42</v>
      </c>
      <c r="BC54" s="6" t="s">
        <v>42</v>
      </c>
      <c r="BD54" s="6" t="s">
        <v>42</v>
      </c>
      <c r="BE54" s="6" t="s">
        <v>42</v>
      </c>
      <c r="BF54" s="6" t="s">
        <v>42</v>
      </c>
      <c r="BG54" s="6" t="s">
        <v>42</v>
      </c>
      <c r="BH54" s="34"/>
      <c r="BI54" s="34"/>
      <c r="BJ54" s="34"/>
      <c r="BK54" s="34"/>
      <c r="BL54" s="34"/>
      <c r="BM54" s="136"/>
      <c r="BN54" s="136"/>
      <c r="BO54" s="136"/>
      <c r="BP54" s="136"/>
      <c r="BQ54" s="40"/>
      <c r="BR54" s="40"/>
      <c r="BS54" s="40"/>
      <c r="BT54" s="40"/>
      <c r="BU54" s="40"/>
      <c r="BV54" s="40"/>
      <c r="BW54" s="40"/>
      <c r="BX54" s="40"/>
      <c r="BY54" s="40"/>
      <c r="BZ54" s="40"/>
      <c r="CA54" s="40"/>
      <c r="CB54" s="40"/>
      <c r="CC54" s="40"/>
      <c r="CD54" s="40"/>
      <c r="CE54" s="40"/>
      <c r="CF54" s="38"/>
      <c r="CG54" s="38"/>
    </row>
    <row r="55" spans="2:85" x14ac:dyDescent="0.25">
      <c r="B55" s="169"/>
      <c r="C55" s="169"/>
      <c r="D55" s="169"/>
      <c r="E55" s="169"/>
      <c r="F55" s="135"/>
      <c r="G55" s="135"/>
      <c r="H55" s="135"/>
      <c r="I55" s="135"/>
      <c r="J55" s="135" t="s">
        <v>800</v>
      </c>
      <c r="K55" s="135"/>
      <c r="L55" s="135"/>
      <c r="M55" s="135"/>
      <c r="N55" s="135"/>
      <c r="O55" s="135" t="s">
        <v>123</v>
      </c>
      <c r="P55" s="135"/>
      <c r="Q55" s="135"/>
      <c r="R55" s="135"/>
      <c r="S55" s="135"/>
      <c r="T55" s="135" t="s">
        <v>126</v>
      </c>
      <c r="U55" s="135"/>
      <c r="V55" s="135"/>
      <c r="W55" s="135"/>
      <c r="X55" s="135"/>
      <c r="Y55" s="39" t="s">
        <v>41</v>
      </c>
      <c r="Z55" s="31"/>
      <c r="AA55" s="170"/>
      <c r="AB55" s="170"/>
      <c r="AC55" s="170"/>
      <c r="AD55" s="170"/>
      <c r="AE55" s="170"/>
      <c r="AF55" s="149">
        <v>1</v>
      </c>
      <c r="AG55" s="170"/>
      <c r="AH55" s="170"/>
      <c r="AI55" s="170"/>
      <c r="AJ55" s="170"/>
      <c r="AK55" s="170"/>
      <c r="AL55" s="149">
        <v>1</v>
      </c>
      <c r="AM55" s="149">
        <v>2</v>
      </c>
      <c r="AN55" s="34" t="s">
        <v>127</v>
      </c>
      <c r="AO55" s="34"/>
      <c r="AP55" s="34"/>
      <c r="AQ55" s="34"/>
      <c r="AR55" s="34"/>
      <c r="AS55" s="34"/>
      <c r="AT55" s="34"/>
      <c r="AU55" s="34"/>
      <c r="AV55" s="6" t="s">
        <v>42</v>
      </c>
      <c r="AW55" s="6" t="s">
        <v>42</v>
      </c>
      <c r="AX55" s="6" t="s">
        <v>42</v>
      </c>
      <c r="AY55" s="6" t="s">
        <v>42</v>
      </c>
      <c r="AZ55" s="6" t="s">
        <v>42</v>
      </c>
      <c r="BA55" s="6" t="s">
        <v>42</v>
      </c>
      <c r="BB55" s="6" t="s">
        <v>42</v>
      </c>
      <c r="BC55" s="6" t="s">
        <v>42</v>
      </c>
      <c r="BD55" s="6" t="s">
        <v>42</v>
      </c>
      <c r="BE55" s="6" t="s">
        <v>42</v>
      </c>
      <c r="BF55" s="6" t="s">
        <v>42</v>
      </c>
      <c r="BG55" s="6" t="s">
        <v>42</v>
      </c>
      <c r="BH55" s="34"/>
      <c r="BI55" s="34"/>
      <c r="BJ55" s="34"/>
      <c r="BK55" s="34"/>
      <c r="BL55" s="34"/>
      <c r="BM55" s="136" t="s">
        <v>49</v>
      </c>
      <c r="BN55" s="136"/>
      <c r="BO55" s="136"/>
      <c r="BP55" s="136"/>
      <c r="BQ55" s="40"/>
      <c r="BR55" s="40"/>
      <c r="BS55" s="40"/>
      <c r="BT55" s="40"/>
      <c r="BU55" s="40"/>
      <c r="BV55" s="40"/>
      <c r="BW55" s="40"/>
      <c r="BX55" s="40"/>
      <c r="BY55" s="40"/>
      <c r="BZ55" s="40"/>
      <c r="CA55" s="40"/>
      <c r="CB55" s="40"/>
      <c r="CC55" s="40"/>
      <c r="CD55" s="40"/>
      <c r="CE55" s="40"/>
      <c r="CF55" s="38">
        <f>SUM(BT55:CC56)</f>
        <v>0</v>
      </c>
      <c r="CG55" s="38"/>
    </row>
    <row r="56" spans="2:85" x14ac:dyDescent="0.25">
      <c r="B56" s="169"/>
      <c r="C56" s="169"/>
      <c r="D56" s="169"/>
      <c r="E56" s="169"/>
      <c r="F56" s="135"/>
      <c r="G56" s="135"/>
      <c r="H56" s="135"/>
      <c r="I56" s="135"/>
      <c r="J56" s="135"/>
      <c r="K56" s="135"/>
      <c r="L56" s="135"/>
      <c r="M56" s="135"/>
      <c r="N56" s="135"/>
      <c r="O56" s="135"/>
      <c r="P56" s="135"/>
      <c r="Q56" s="135"/>
      <c r="R56" s="135"/>
      <c r="S56" s="135"/>
      <c r="T56" s="135"/>
      <c r="U56" s="135"/>
      <c r="V56" s="135"/>
      <c r="W56" s="135"/>
      <c r="X56" s="135"/>
      <c r="Y56" s="31"/>
      <c r="Z56" s="31"/>
      <c r="AA56" s="149"/>
      <c r="AB56" s="149"/>
      <c r="AC56" s="149"/>
      <c r="AD56" s="149"/>
      <c r="AE56" s="149"/>
      <c r="AF56" s="149"/>
      <c r="AG56" s="149"/>
      <c r="AH56" s="149"/>
      <c r="AI56" s="149"/>
      <c r="AJ56" s="149"/>
      <c r="AK56" s="149"/>
      <c r="AL56" s="149"/>
      <c r="AM56" s="149"/>
      <c r="AN56" s="34" t="s">
        <v>128</v>
      </c>
      <c r="AO56" s="34"/>
      <c r="AP56" s="34"/>
      <c r="AQ56" s="34"/>
      <c r="AR56" s="34"/>
      <c r="AS56" s="34"/>
      <c r="AT56" s="34"/>
      <c r="AU56" s="34"/>
      <c r="AV56" s="8"/>
      <c r="AW56" s="6" t="s">
        <v>42</v>
      </c>
      <c r="AX56" s="6" t="s">
        <v>42</v>
      </c>
      <c r="AY56" s="6" t="s">
        <v>42</v>
      </c>
      <c r="AZ56" s="6" t="s">
        <v>42</v>
      </c>
      <c r="BA56" s="6" t="s">
        <v>42</v>
      </c>
      <c r="BB56" s="6" t="s">
        <v>42</v>
      </c>
      <c r="BC56" s="6" t="s">
        <v>42</v>
      </c>
      <c r="BD56" s="6" t="s">
        <v>42</v>
      </c>
      <c r="BE56" s="6" t="s">
        <v>42</v>
      </c>
      <c r="BF56" s="6" t="s">
        <v>42</v>
      </c>
      <c r="BG56" s="6" t="s">
        <v>42</v>
      </c>
      <c r="BH56" s="34"/>
      <c r="BI56" s="34"/>
      <c r="BJ56" s="34"/>
      <c r="BK56" s="34"/>
      <c r="BL56" s="34"/>
      <c r="BM56" s="136"/>
      <c r="BN56" s="136"/>
      <c r="BO56" s="136"/>
      <c r="BP56" s="136"/>
      <c r="BQ56" s="40"/>
      <c r="BR56" s="40"/>
      <c r="BS56" s="40"/>
      <c r="BT56" s="40"/>
      <c r="BU56" s="40"/>
      <c r="BV56" s="40"/>
      <c r="BW56" s="40"/>
      <c r="BX56" s="40"/>
      <c r="BY56" s="40"/>
      <c r="BZ56" s="40"/>
      <c r="CA56" s="40"/>
      <c r="CB56" s="40"/>
      <c r="CC56" s="40"/>
      <c r="CD56" s="40"/>
      <c r="CE56" s="40"/>
      <c r="CF56" s="38"/>
      <c r="CG56" s="38"/>
    </row>
    <row r="57" spans="2:85" x14ac:dyDescent="0.25">
      <c r="B57" s="169" t="s">
        <v>129</v>
      </c>
      <c r="C57" s="169"/>
      <c r="D57" s="169"/>
      <c r="E57" s="169"/>
      <c r="F57" s="135" t="s">
        <v>130</v>
      </c>
      <c r="G57" s="135"/>
      <c r="H57" s="135"/>
      <c r="I57" s="135"/>
      <c r="J57" s="135" t="s">
        <v>131</v>
      </c>
      <c r="K57" s="135"/>
      <c r="L57" s="135"/>
      <c r="M57" s="135"/>
      <c r="N57" s="135"/>
      <c r="O57" s="135" t="s">
        <v>132</v>
      </c>
      <c r="P57" s="135"/>
      <c r="Q57" s="135"/>
      <c r="R57" s="135"/>
      <c r="S57" s="135"/>
      <c r="T57" s="135" t="s">
        <v>133</v>
      </c>
      <c r="U57" s="135"/>
      <c r="V57" s="135"/>
      <c r="W57" s="135"/>
      <c r="X57" s="135"/>
      <c r="Y57" s="39" t="s">
        <v>41</v>
      </c>
      <c r="Z57" s="31"/>
      <c r="AA57" s="149"/>
      <c r="AB57" s="149"/>
      <c r="AC57" s="149"/>
      <c r="AD57" s="149"/>
      <c r="AE57" s="149"/>
      <c r="AF57" s="149"/>
      <c r="AG57" s="149"/>
      <c r="AH57" s="149"/>
      <c r="AI57" s="149"/>
      <c r="AJ57" s="149"/>
      <c r="AK57" s="149"/>
      <c r="AL57" s="150">
        <v>1</v>
      </c>
      <c r="AM57" s="150">
        <v>1</v>
      </c>
      <c r="AN57" s="34" t="s">
        <v>134</v>
      </c>
      <c r="AO57" s="34"/>
      <c r="AP57" s="34"/>
      <c r="AQ57" s="34"/>
      <c r="AR57" s="34"/>
      <c r="AS57" s="34"/>
      <c r="AT57" s="34"/>
      <c r="AU57" s="34"/>
      <c r="AV57" s="6" t="s">
        <v>42</v>
      </c>
      <c r="AW57" s="6" t="s">
        <v>42</v>
      </c>
      <c r="AX57" s="6" t="s">
        <v>42</v>
      </c>
      <c r="AY57" s="8"/>
      <c r="AZ57" s="8"/>
      <c r="BA57" s="8"/>
      <c r="BB57" s="8"/>
      <c r="BC57" s="8"/>
      <c r="BD57" s="8"/>
      <c r="BE57" s="8"/>
      <c r="BF57" s="8"/>
      <c r="BG57" s="8"/>
      <c r="BH57" s="34"/>
      <c r="BI57" s="34"/>
      <c r="BJ57" s="34"/>
      <c r="BK57" s="34"/>
      <c r="BL57" s="34"/>
      <c r="BM57" s="41" t="s">
        <v>49</v>
      </c>
      <c r="BN57" s="41"/>
      <c r="BO57" s="41"/>
      <c r="BP57" s="41"/>
      <c r="BQ57" s="40"/>
      <c r="BR57" s="40"/>
      <c r="BS57" s="40"/>
      <c r="BT57" s="40"/>
      <c r="BU57" s="40"/>
      <c r="BV57" s="40"/>
      <c r="BW57" s="40"/>
      <c r="BX57" s="40"/>
      <c r="BY57" s="40"/>
      <c r="BZ57" s="40"/>
      <c r="CA57" s="40"/>
      <c r="CB57" s="40"/>
      <c r="CC57" s="40"/>
      <c r="CD57" s="40"/>
      <c r="CE57" s="40"/>
      <c r="CF57" s="36">
        <f>SUM(BT57:CC59)</f>
        <v>0</v>
      </c>
      <c r="CG57" s="36"/>
    </row>
    <row r="58" spans="2:85" x14ac:dyDescent="0.25">
      <c r="B58" s="169"/>
      <c r="C58" s="169"/>
      <c r="D58" s="169"/>
      <c r="E58" s="169"/>
      <c r="F58" s="135"/>
      <c r="G58" s="135"/>
      <c r="H58" s="135"/>
      <c r="I58" s="135"/>
      <c r="J58" s="135"/>
      <c r="K58" s="135"/>
      <c r="L58" s="135"/>
      <c r="M58" s="135"/>
      <c r="N58" s="135"/>
      <c r="O58" s="135"/>
      <c r="P58" s="135"/>
      <c r="Q58" s="135"/>
      <c r="R58" s="135"/>
      <c r="S58" s="135"/>
      <c r="T58" s="135"/>
      <c r="U58" s="135"/>
      <c r="V58" s="135"/>
      <c r="W58" s="135"/>
      <c r="X58" s="135"/>
      <c r="Y58" s="31"/>
      <c r="Z58" s="31"/>
      <c r="AA58" s="149"/>
      <c r="AB58" s="149"/>
      <c r="AC58" s="149"/>
      <c r="AD58" s="149"/>
      <c r="AE58" s="149"/>
      <c r="AF58" s="149"/>
      <c r="AG58" s="149"/>
      <c r="AH58" s="149"/>
      <c r="AI58" s="149"/>
      <c r="AJ58" s="149"/>
      <c r="AK58" s="149"/>
      <c r="AL58" s="149"/>
      <c r="AM58" s="149"/>
      <c r="AN58" s="34" t="s">
        <v>135</v>
      </c>
      <c r="AO58" s="34"/>
      <c r="AP58" s="34"/>
      <c r="AQ58" s="34"/>
      <c r="AR58" s="34"/>
      <c r="AS58" s="34"/>
      <c r="AT58" s="34"/>
      <c r="AU58" s="34"/>
      <c r="AV58" s="6" t="s">
        <v>42</v>
      </c>
      <c r="AW58" s="6" t="s">
        <v>42</v>
      </c>
      <c r="AX58" s="6" t="s">
        <v>42</v>
      </c>
      <c r="AY58" s="6" t="s">
        <v>42</v>
      </c>
      <c r="AZ58" s="6" t="s">
        <v>42</v>
      </c>
      <c r="BA58" s="6" t="s">
        <v>42</v>
      </c>
      <c r="BB58" s="6" t="s">
        <v>42</v>
      </c>
      <c r="BC58" s="6" t="s">
        <v>42</v>
      </c>
      <c r="BD58" s="6" t="s">
        <v>42</v>
      </c>
      <c r="BE58" s="6" t="s">
        <v>42</v>
      </c>
      <c r="BF58" s="6" t="s">
        <v>42</v>
      </c>
      <c r="BG58" s="6" t="s">
        <v>42</v>
      </c>
      <c r="BH58" s="34"/>
      <c r="BI58" s="34"/>
      <c r="BJ58" s="34"/>
      <c r="BK58" s="34"/>
      <c r="BL58" s="34"/>
      <c r="BM58" s="41"/>
      <c r="BN58" s="41"/>
      <c r="BO58" s="41"/>
      <c r="BP58" s="41"/>
      <c r="BQ58" s="40"/>
      <c r="BR58" s="40"/>
      <c r="BS58" s="40"/>
      <c r="BT58" s="40"/>
      <c r="BU58" s="40"/>
      <c r="BV58" s="40"/>
      <c r="BW58" s="40"/>
      <c r="BX58" s="40"/>
      <c r="BY58" s="40"/>
      <c r="BZ58" s="40"/>
      <c r="CA58" s="40"/>
      <c r="CB58" s="40"/>
      <c r="CC58" s="40"/>
      <c r="CD58" s="40"/>
      <c r="CE58" s="40"/>
      <c r="CF58" s="36"/>
      <c r="CG58" s="36"/>
    </row>
    <row r="59" spans="2:85" x14ac:dyDescent="0.25">
      <c r="B59" s="169"/>
      <c r="C59" s="169"/>
      <c r="D59" s="169"/>
      <c r="E59" s="169"/>
      <c r="F59" s="135"/>
      <c r="G59" s="135"/>
      <c r="H59" s="135"/>
      <c r="I59" s="135"/>
      <c r="J59" s="135"/>
      <c r="K59" s="135"/>
      <c r="L59" s="135"/>
      <c r="M59" s="135"/>
      <c r="N59" s="135"/>
      <c r="O59" s="135"/>
      <c r="P59" s="135"/>
      <c r="Q59" s="135"/>
      <c r="R59" s="135"/>
      <c r="S59" s="135"/>
      <c r="T59" s="135"/>
      <c r="U59" s="135"/>
      <c r="V59" s="135"/>
      <c r="W59" s="135"/>
      <c r="X59" s="135"/>
      <c r="Y59" s="31"/>
      <c r="Z59" s="31"/>
      <c r="AA59" s="149"/>
      <c r="AB59" s="149"/>
      <c r="AC59" s="149"/>
      <c r="AD59" s="149"/>
      <c r="AE59" s="149"/>
      <c r="AF59" s="149"/>
      <c r="AG59" s="149"/>
      <c r="AH59" s="149"/>
      <c r="AI59" s="149"/>
      <c r="AJ59" s="149"/>
      <c r="AK59" s="149"/>
      <c r="AL59" s="149"/>
      <c r="AM59" s="149"/>
      <c r="AN59" s="34" t="s">
        <v>136</v>
      </c>
      <c r="AO59" s="34"/>
      <c r="AP59" s="34"/>
      <c r="AQ59" s="34"/>
      <c r="AR59" s="34"/>
      <c r="AS59" s="34"/>
      <c r="AT59" s="34"/>
      <c r="AU59" s="34"/>
      <c r="AV59" s="6" t="s">
        <v>42</v>
      </c>
      <c r="AW59" s="6" t="s">
        <v>42</v>
      </c>
      <c r="AX59" s="6" t="s">
        <v>42</v>
      </c>
      <c r="AY59" s="6" t="s">
        <v>42</v>
      </c>
      <c r="AZ59" s="6" t="s">
        <v>42</v>
      </c>
      <c r="BA59" s="6" t="s">
        <v>42</v>
      </c>
      <c r="BB59" s="6" t="s">
        <v>42</v>
      </c>
      <c r="BC59" s="6" t="s">
        <v>42</v>
      </c>
      <c r="BD59" s="6" t="s">
        <v>42</v>
      </c>
      <c r="BE59" s="6" t="s">
        <v>42</v>
      </c>
      <c r="BF59" s="6" t="s">
        <v>42</v>
      </c>
      <c r="BG59" s="6" t="s">
        <v>42</v>
      </c>
      <c r="BH59" s="34"/>
      <c r="BI59" s="34"/>
      <c r="BJ59" s="34"/>
      <c r="BK59" s="34"/>
      <c r="BL59" s="34"/>
      <c r="BM59" s="41"/>
      <c r="BN59" s="41"/>
      <c r="BO59" s="41"/>
      <c r="BP59" s="41"/>
      <c r="BQ59" s="40"/>
      <c r="BR59" s="40"/>
      <c r="BS59" s="40"/>
      <c r="BT59" s="40"/>
      <c r="BU59" s="40"/>
      <c r="BV59" s="40"/>
      <c r="BW59" s="40"/>
      <c r="BX59" s="40"/>
      <c r="BY59" s="40"/>
      <c r="BZ59" s="40"/>
      <c r="CA59" s="40"/>
      <c r="CB59" s="40"/>
      <c r="CC59" s="40"/>
      <c r="CD59" s="40"/>
      <c r="CE59" s="40"/>
      <c r="CF59" s="36"/>
      <c r="CG59" s="36"/>
    </row>
    <row r="60" spans="2:85" x14ac:dyDescent="0.25">
      <c r="B60" s="169"/>
      <c r="C60" s="169"/>
      <c r="D60" s="169"/>
      <c r="E60" s="169"/>
      <c r="F60" s="135"/>
      <c r="G60" s="135"/>
      <c r="H60" s="135"/>
      <c r="I60" s="135"/>
      <c r="J60" s="135" t="s">
        <v>137</v>
      </c>
      <c r="K60" s="135"/>
      <c r="L60" s="135"/>
      <c r="M60" s="135"/>
      <c r="N60" s="135"/>
      <c r="O60" s="135" t="s">
        <v>138</v>
      </c>
      <c r="P60" s="135"/>
      <c r="Q60" s="135"/>
      <c r="R60" s="135"/>
      <c r="S60" s="135"/>
      <c r="T60" s="135" t="s">
        <v>139</v>
      </c>
      <c r="U60" s="135"/>
      <c r="V60" s="135"/>
      <c r="W60" s="135"/>
      <c r="X60" s="135"/>
      <c r="Y60" s="39" t="s">
        <v>41</v>
      </c>
      <c r="Z60" s="31"/>
      <c r="AA60" s="149"/>
      <c r="AB60" s="150"/>
      <c r="AC60" s="150"/>
      <c r="AD60" s="150"/>
      <c r="AE60" s="150"/>
      <c r="AF60" s="150">
        <v>0.5</v>
      </c>
      <c r="AG60" s="150"/>
      <c r="AH60" s="150"/>
      <c r="AI60" s="150"/>
      <c r="AJ60" s="150"/>
      <c r="AK60" s="150"/>
      <c r="AL60" s="150">
        <v>1</v>
      </c>
      <c r="AM60" s="150">
        <v>1</v>
      </c>
      <c r="AN60" s="34" t="s">
        <v>140</v>
      </c>
      <c r="AO60" s="34"/>
      <c r="AP60" s="34"/>
      <c r="AQ60" s="34"/>
      <c r="AR60" s="34"/>
      <c r="AS60" s="34"/>
      <c r="AT60" s="34"/>
      <c r="AU60" s="34"/>
      <c r="AV60" s="6" t="s">
        <v>42</v>
      </c>
      <c r="AW60" s="8"/>
      <c r="AX60" s="8"/>
      <c r="AY60" s="8"/>
      <c r="AZ60" s="8"/>
      <c r="BA60" s="8"/>
      <c r="BB60" s="8"/>
      <c r="BC60" s="8"/>
      <c r="BD60" s="8"/>
      <c r="BE60" s="8"/>
      <c r="BF60" s="8"/>
      <c r="BG60" s="8"/>
      <c r="BH60" s="34"/>
      <c r="BI60" s="34"/>
      <c r="BJ60" s="34"/>
      <c r="BK60" s="34"/>
      <c r="BL60" s="34"/>
      <c r="BM60" s="41" t="s">
        <v>141</v>
      </c>
      <c r="BN60" s="41"/>
      <c r="BO60" s="41"/>
      <c r="BP60" s="41"/>
      <c r="BQ60" s="40"/>
      <c r="BR60" s="40"/>
      <c r="BS60" s="40"/>
      <c r="BT60" s="40"/>
      <c r="BU60" s="40"/>
      <c r="BV60" s="40"/>
      <c r="BW60" s="40"/>
      <c r="BX60" s="40"/>
      <c r="BY60" s="40"/>
      <c r="BZ60" s="40"/>
      <c r="CA60" s="40"/>
      <c r="CB60" s="40"/>
      <c r="CC60" s="40"/>
      <c r="CD60" s="40"/>
      <c r="CE60" s="40"/>
      <c r="CF60" s="38">
        <f>SUM(BT60:CC61)</f>
        <v>0</v>
      </c>
      <c r="CG60" s="38"/>
    </row>
    <row r="61" spans="2:85" x14ac:dyDescent="0.25">
      <c r="B61" s="169"/>
      <c r="C61" s="169"/>
      <c r="D61" s="169"/>
      <c r="E61" s="169"/>
      <c r="F61" s="135"/>
      <c r="G61" s="135"/>
      <c r="H61" s="135"/>
      <c r="I61" s="135"/>
      <c r="J61" s="135"/>
      <c r="K61" s="135"/>
      <c r="L61" s="135"/>
      <c r="M61" s="135"/>
      <c r="N61" s="135"/>
      <c r="O61" s="135"/>
      <c r="P61" s="135"/>
      <c r="Q61" s="135"/>
      <c r="R61" s="135"/>
      <c r="S61" s="135"/>
      <c r="T61" s="135"/>
      <c r="U61" s="135"/>
      <c r="V61" s="135"/>
      <c r="W61" s="135"/>
      <c r="X61" s="135"/>
      <c r="Y61" s="31"/>
      <c r="Z61" s="31"/>
      <c r="AA61" s="149"/>
      <c r="AB61" s="149"/>
      <c r="AC61" s="149"/>
      <c r="AD61" s="149"/>
      <c r="AE61" s="149"/>
      <c r="AF61" s="149"/>
      <c r="AG61" s="149"/>
      <c r="AH61" s="149"/>
      <c r="AI61" s="149"/>
      <c r="AJ61" s="149"/>
      <c r="AK61" s="149"/>
      <c r="AL61" s="149"/>
      <c r="AM61" s="149"/>
      <c r="AN61" s="34" t="s">
        <v>142</v>
      </c>
      <c r="AO61" s="34"/>
      <c r="AP61" s="34"/>
      <c r="AQ61" s="34"/>
      <c r="AR61" s="34"/>
      <c r="AS61" s="34"/>
      <c r="AT61" s="34"/>
      <c r="AU61" s="34"/>
      <c r="AV61" s="8"/>
      <c r="AW61" s="6" t="s">
        <v>42</v>
      </c>
      <c r="AX61" s="6" t="s">
        <v>42</v>
      </c>
      <c r="AY61" s="6" t="s">
        <v>42</v>
      </c>
      <c r="AZ61" s="6" t="s">
        <v>42</v>
      </c>
      <c r="BA61" s="6" t="s">
        <v>42</v>
      </c>
      <c r="BB61" s="6" t="s">
        <v>42</v>
      </c>
      <c r="BC61" s="6" t="s">
        <v>42</v>
      </c>
      <c r="BD61" s="6" t="s">
        <v>42</v>
      </c>
      <c r="BE61" s="6" t="s">
        <v>42</v>
      </c>
      <c r="BF61" s="6" t="s">
        <v>42</v>
      </c>
      <c r="BG61" s="6" t="s">
        <v>42</v>
      </c>
      <c r="BH61" s="34"/>
      <c r="BI61" s="34"/>
      <c r="BJ61" s="34"/>
      <c r="BK61" s="34"/>
      <c r="BL61" s="34"/>
      <c r="BM61" s="41"/>
      <c r="BN61" s="41"/>
      <c r="BO61" s="41"/>
      <c r="BP61" s="41"/>
      <c r="BQ61" s="40"/>
      <c r="BR61" s="40"/>
      <c r="BS61" s="40"/>
      <c r="BT61" s="40"/>
      <c r="BU61" s="40"/>
      <c r="BV61" s="40"/>
      <c r="BW61" s="40"/>
      <c r="BX61" s="40"/>
      <c r="BY61" s="40"/>
      <c r="BZ61" s="40"/>
      <c r="CA61" s="40"/>
      <c r="CB61" s="40"/>
      <c r="CC61" s="40"/>
      <c r="CD61" s="40"/>
      <c r="CE61" s="40"/>
      <c r="CF61" s="38"/>
      <c r="CG61" s="38"/>
    </row>
    <row r="62" spans="2:85"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3"/>
      <c r="AI62" s="4"/>
      <c r="AJ62" s="4"/>
      <c r="AK62" s="4"/>
      <c r="AL62" s="4"/>
      <c r="AM62" s="4"/>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4"/>
      <c r="BR62" s="4"/>
      <c r="BS62" s="4"/>
      <c r="BT62" s="4"/>
      <c r="BU62" s="4"/>
      <c r="BV62" s="4"/>
      <c r="BW62" s="4"/>
      <c r="BX62" s="4"/>
      <c r="BY62" s="4"/>
      <c r="BZ62" s="4"/>
      <c r="CA62" s="4"/>
      <c r="CB62" s="4"/>
      <c r="CC62" s="4"/>
      <c r="CD62" s="4"/>
      <c r="CE62" s="4"/>
      <c r="CF62" s="14"/>
      <c r="CG62" s="4"/>
    </row>
    <row r="63" spans="2:85" x14ac:dyDescent="0.25">
      <c r="CF63" s="107">
        <f>SUM(CF9:CG61)/19</f>
        <v>0</v>
      </c>
      <c r="CG63" s="107"/>
    </row>
    <row r="64" spans="2:85" x14ac:dyDescent="0.25">
      <c r="B64" s="28" t="s">
        <v>862</v>
      </c>
      <c r="C64" s="28"/>
      <c r="D64" s="28"/>
      <c r="E64" s="28"/>
      <c r="F64" s="28"/>
      <c r="G64" s="28"/>
      <c r="H64" s="28"/>
      <c r="I64" s="28"/>
      <c r="J64" s="28"/>
      <c r="K64" s="28"/>
      <c r="L64" s="28"/>
      <c r="M64" s="28"/>
      <c r="N64" s="28"/>
      <c r="O64" s="28"/>
      <c r="P64" s="28"/>
      <c r="T64" s="28" t="s">
        <v>858</v>
      </c>
      <c r="U64" s="28"/>
      <c r="V64" s="28"/>
      <c r="W64" s="28"/>
      <c r="X64" s="28"/>
      <c r="Y64" s="28"/>
      <c r="Z64" s="28"/>
      <c r="AA64" s="28"/>
      <c r="AB64" s="28"/>
      <c r="AC64" s="28"/>
      <c r="AD64" s="28"/>
      <c r="AE64" s="28"/>
      <c r="AF64" s="28"/>
      <c r="AG64" s="28"/>
      <c r="AH64" s="28"/>
      <c r="AJ64" s="28" t="s">
        <v>860</v>
      </c>
      <c r="AK64" s="28"/>
      <c r="AL64" s="28"/>
      <c r="AM64" s="28"/>
      <c r="AN64" s="28"/>
      <c r="AO64" s="28"/>
      <c r="AP64" s="28"/>
      <c r="AQ64" s="28"/>
      <c r="AR64" s="28"/>
      <c r="AS64" s="28"/>
      <c r="AT64" s="28"/>
      <c r="AU64" s="28"/>
      <c r="AV64" s="28"/>
      <c r="AW64" s="28"/>
      <c r="AX64" s="28"/>
    </row>
    <row r="65" spans="2:50" x14ac:dyDescent="0.25">
      <c r="B65" s="29" t="s">
        <v>857</v>
      </c>
      <c r="C65" s="29"/>
      <c r="D65" s="29"/>
      <c r="E65" s="29"/>
      <c r="F65" s="29"/>
      <c r="G65" s="29"/>
      <c r="H65" s="29"/>
      <c r="I65" s="29"/>
      <c r="J65" s="29"/>
      <c r="K65" s="29"/>
      <c r="L65" s="29"/>
      <c r="M65" s="29"/>
      <c r="N65" s="29"/>
      <c r="O65" s="29"/>
      <c r="P65" s="29"/>
      <c r="T65" s="29" t="s">
        <v>859</v>
      </c>
      <c r="U65" s="29"/>
      <c r="V65" s="29"/>
      <c r="W65" s="29"/>
      <c r="X65" s="29"/>
      <c r="Y65" s="29"/>
      <c r="Z65" s="29"/>
      <c r="AA65" s="29"/>
      <c r="AB65" s="29"/>
      <c r="AC65" s="29"/>
      <c r="AD65" s="29"/>
      <c r="AE65" s="29"/>
      <c r="AF65" s="29"/>
      <c r="AG65" s="29"/>
      <c r="AH65" s="29"/>
      <c r="AJ65" s="29" t="s">
        <v>861</v>
      </c>
      <c r="AK65" s="29"/>
      <c r="AL65" s="29"/>
      <c r="AM65" s="29"/>
      <c r="AN65" s="29"/>
      <c r="AO65" s="29"/>
      <c r="AP65" s="29"/>
      <c r="AQ65" s="29"/>
      <c r="AR65" s="29"/>
      <c r="AS65" s="29"/>
      <c r="AT65" s="29"/>
      <c r="AU65" s="29"/>
      <c r="AV65" s="29"/>
      <c r="AW65" s="29"/>
      <c r="AX65" s="29"/>
    </row>
  </sheetData>
  <mergeCells count="605">
    <mergeCell ref="CF63:CG63"/>
    <mergeCell ref="Y20:Z21"/>
    <mergeCell ref="AM20:AM21"/>
    <mergeCell ref="AI60:AI61"/>
    <mergeCell ref="AJ60:AJ61"/>
    <mergeCell ref="AK60:AK61"/>
    <mergeCell ref="AL60:AL61"/>
    <mergeCell ref="AM60:AM61"/>
    <mergeCell ref="AD60:AD61"/>
    <mergeCell ref="AE60:AE61"/>
    <mergeCell ref="AF60:AF61"/>
    <mergeCell ref="AG60:AG61"/>
    <mergeCell ref="AH60:AH61"/>
    <mergeCell ref="AL53:AL54"/>
    <mergeCell ref="AM53:AM54"/>
    <mergeCell ref="AH48:AH50"/>
    <mergeCell ref="AF51:AF52"/>
    <mergeCell ref="AG51:AG52"/>
    <mergeCell ref="AH51:AH52"/>
    <mergeCell ref="AB20:AB21"/>
    <mergeCell ref="AC20:AC21"/>
    <mergeCell ref="AD20:AD21"/>
    <mergeCell ref="AE20:AE21"/>
    <mergeCell ref="AF20:AF21"/>
    <mergeCell ref="AG20:AG21"/>
    <mergeCell ref="AB48:AB50"/>
    <mergeCell ref="AC48:AC50"/>
    <mergeCell ref="AD48:AD50"/>
    <mergeCell ref="AE48:AE50"/>
    <mergeCell ref="AF48:AF50"/>
    <mergeCell ref="AG48:AG50"/>
    <mergeCell ref="AM55:AM56"/>
    <mergeCell ref="AI55:AI56"/>
    <mergeCell ref="AJ55:AJ56"/>
    <mergeCell ref="AM51:AM52"/>
    <mergeCell ref="AI51:AI52"/>
    <mergeCell ref="AJ51:AJ52"/>
    <mergeCell ref="AL48:AL50"/>
    <mergeCell ref="AM48:AM50"/>
    <mergeCell ref="B7:E8"/>
    <mergeCell ref="B9:E23"/>
    <mergeCell ref="B24:E43"/>
    <mergeCell ref="AD53:AD54"/>
    <mergeCell ref="AE53:AE54"/>
    <mergeCell ref="AF53:AF54"/>
    <mergeCell ref="AG53:AG54"/>
    <mergeCell ref="AH53:AH54"/>
    <mergeCell ref="AI53:AI54"/>
    <mergeCell ref="Y32:Z36"/>
    <mergeCell ref="AA32:AA36"/>
    <mergeCell ref="AB32:AB36"/>
    <mergeCell ref="AC32:AC36"/>
    <mergeCell ref="AD32:AD36"/>
    <mergeCell ref="AL51:AL52"/>
    <mergeCell ref="Y22:Z23"/>
    <mergeCell ref="AB22:AB23"/>
    <mergeCell ref="AC22:AC23"/>
    <mergeCell ref="AD22:AD23"/>
    <mergeCell ref="B44:E52"/>
    <mergeCell ref="Y48:Z50"/>
    <mergeCell ref="AA48:AA50"/>
    <mergeCell ref="AH57:AH59"/>
    <mergeCell ref="AJ29:AJ31"/>
    <mergeCell ref="AK29:AK31"/>
    <mergeCell ref="AC29:AC31"/>
    <mergeCell ref="AD29:AD31"/>
    <mergeCell ref="AE29:AE31"/>
    <mergeCell ref="AF29:AF31"/>
    <mergeCell ref="AG29:AG31"/>
    <mergeCell ref="AH29:AH31"/>
    <mergeCell ref="AI29:AI31"/>
    <mergeCell ref="AJ53:AJ54"/>
    <mergeCell ref="AK53:AK54"/>
    <mergeCell ref="AI42:AI43"/>
    <mergeCell ref="AJ42:AJ43"/>
    <mergeCell ref="AK51:AK52"/>
    <mergeCell ref="AJ37:AJ39"/>
    <mergeCell ref="AK37:AK39"/>
    <mergeCell ref="AI48:AI50"/>
    <mergeCell ref="AJ48:AJ50"/>
    <mergeCell ref="AK48:AK50"/>
    <mergeCell ref="Y60:Z61"/>
    <mergeCell ref="AB57:AB59"/>
    <mergeCell ref="Y51:Z52"/>
    <mergeCell ref="AA51:AA52"/>
    <mergeCell ref="AB51:AB52"/>
    <mergeCell ref="AC51:AC52"/>
    <mergeCell ref="AD51:AD52"/>
    <mergeCell ref="AE51:AE52"/>
    <mergeCell ref="AC55:AC56"/>
    <mergeCell ref="AC60:AC61"/>
    <mergeCell ref="AA60:AA61"/>
    <mergeCell ref="AB60:AB61"/>
    <mergeCell ref="Y53:Z54"/>
    <mergeCell ref="AA53:AA54"/>
    <mergeCell ref="AB53:AB54"/>
    <mergeCell ref="AC53:AC54"/>
    <mergeCell ref="Y57:Z59"/>
    <mergeCell ref="AD55:AD56"/>
    <mergeCell ref="AE55:AE56"/>
    <mergeCell ref="Y55:Z56"/>
    <mergeCell ref="AA55:AA56"/>
    <mergeCell ref="AB55:AB56"/>
    <mergeCell ref="AA57:AA59"/>
    <mergeCell ref="AC57:AC59"/>
    <mergeCell ref="AD46:AD47"/>
    <mergeCell ref="AE46:AE47"/>
    <mergeCell ref="AF46:AF47"/>
    <mergeCell ref="AG44:AG45"/>
    <mergeCell ref="AH44:AH45"/>
    <mergeCell ref="AK42:AK43"/>
    <mergeCell ref="AL42:AL43"/>
    <mergeCell ref="AL32:AL36"/>
    <mergeCell ref="Y29:Z31"/>
    <mergeCell ref="AA29:AA31"/>
    <mergeCell ref="AB29:AB31"/>
    <mergeCell ref="AG46:AG47"/>
    <mergeCell ref="AH46:AH47"/>
    <mergeCell ref="AI46:AI47"/>
    <mergeCell ref="AJ46:AJ47"/>
    <mergeCell ref="AK46:AK47"/>
    <mergeCell ref="AM32:AM36"/>
    <mergeCell ref="AE32:AE36"/>
    <mergeCell ref="AF32:AF36"/>
    <mergeCell ref="AG32:AG36"/>
    <mergeCell ref="AH32:AH36"/>
    <mergeCell ref="AI32:AI36"/>
    <mergeCell ref="AJ32:AJ36"/>
    <mergeCell ref="AK32:AK36"/>
    <mergeCell ref="AF16:AF19"/>
    <mergeCell ref="AG16:AG19"/>
    <mergeCell ref="AH16:AH19"/>
    <mergeCell ref="AI16:AI19"/>
    <mergeCell ref="AJ16:AJ19"/>
    <mergeCell ref="AK16:AK19"/>
    <mergeCell ref="AI24:AI28"/>
    <mergeCell ref="AJ24:AJ28"/>
    <mergeCell ref="AK24:AK28"/>
    <mergeCell ref="AL24:AL28"/>
    <mergeCell ref="AH20:AH21"/>
    <mergeCell ref="AI20:AI21"/>
    <mergeCell ref="AJ20:AJ21"/>
    <mergeCell ref="AK20:AK21"/>
    <mergeCell ref="AL20:AL21"/>
    <mergeCell ref="BZ24:CB28"/>
    <mergeCell ref="BZ29:CB31"/>
    <mergeCell ref="CF24:CG28"/>
    <mergeCell ref="CF29:CG31"/>
    <mergeCell ref="Y13:Z15"/>
    <mergeCell ref="AB13:AB15"/>
    <mergeCell ref="AC13:AC15"/>
    <mergeCell ref="AD13:AD15"/>
    <mergeCell ref="AL13:AL15"/>
    <mergeCell ref="AM13:AM15"/>
    <mergeCell ref="AE13:AE15"/>
    <mergeCell ref="AF13:AF15"/>
    <mergeCell ref="AG13:AG15"/>
    <mergeCell ref="AH13:AH15"/>
    <mergeCell ref="AI13:AI15"/>
    <mergeCell ref="AJ13:AJ15"/>
    <mergeCell ref="AK13:AK15"/>
    <mergeCell ref="Y16:Z19"/>
    <mergeCell ref="AB16:AB19"/>
    <mergeCell ref="AC16:AC19"/>
    <mergeCell ref="AD16:AD19"/>
    <mergeCell ref="AL16:AL19"/>
    <mergeCell ref="AM16:AM19"/>
    <mergeCell ref="AE16:AE19"/>
    <mergeCell ref="BZ22:CB23"/>
    <mergeCell ref="CF22:CG23"/>
    <mergeCell ref="AM24:AM28"/>
    <mergeCell ref="AL29:AL31"/>
    <mergeCell ref="AM29:AM31"/>
    <mergeCell ref="Y24:Z28"/>
    <mergeCell ref="AA24:AA28"/>
    <mergeCell ref="AB24:AB28"/>
    <mergeCell ref="AC24:AC28"/>
    <mergeCell ref="AD24:AD28"/>
    <mergeCell ref="AE24:AE28"/>
    <mergeCell ref="AF24:AF28"/>
    <mergeCell ref="AG24:AG28"/>
    <mergeCell ref="AH24:AH28"/>
    <mergeCell ref="AN25:AU25"/>
    <mergeCell ref="AN26:AU26"/>
    <mergeCell ref="AN27:AU27"/>
    <mergeCell ref="AN28:AU28"/>
    <mergeCell ref="AN29:AU29"/>
    <mergeCell ref="AN30:AU30"/>
    <mergeCell ref="AN31:AU31"/>
    <mergeCell ref="BH31:BL31"/>
    <mergeCell ref="BT24:BV28"/>
    <mergeCell ref="BT29:BV31"/>
    <mergeCell ref="BH41:BL41"/>
    <mergeCell ref="BH42:BL42"/>
    <mergeCell ref="BH43:BL43"/>
    <mergeCell ref="BH44:BL44"/>
    <mergeCell ref="BH45:BL45"/>
    <mergeCell ref="BH46:BL46"/>
    <mergeCell ref="Y7:AM7"/>
    <mergeCell ref="AV7:BG7"/>
    <mergeCell ref="Y8:Z8"/>
    <mergeCell ref="Y9:Z12"/>
    <mergeCell ref="AB9:AB12"/>
    <mergeCell ref="AC9:AC12"/>
    <mergeCell ref="AD9:AD12"/>
    <mergeCell ref="AE9:AE12"/>
    <mergeCell ref="AF9:AF12"/>
    <mergeCell ref="AG9:AG12"/>
    <mergeCell ref="AH9:AH12"/>
    <mergeCell ref="AI9:AI12"/>
    <mergeCell ref="AJ9:AJ12"/>
    <mergeCell ref="AK9:AK12"/>
    <mergeCell ref="AL9:AL12"/>
    <mergeCell ref="AM9:AM12"/>
    <mergeCell ref="AE22:AE23"/>
    <mergeCell ref="AF22:AF23"/>
    <mergeCell ref="AL46:AL47"/>
    <mergeCell ref="AM46:AM47"/>
    <mergeCell ref="T57:X59"/>
    <mergeCell ref="AN50:AU50"/>
    <mergeCell ref="AN51:AU51"/>
    <mergeCell ref="AK57:AK59"/>
    <mergeCell ref="AL57:AL59"/>
    <mergeCell ref="AM57:AM59"/>
    <mergeCell ref="AF55:AF56"/>
    <mergeCell ref="AG55:AG56"/>
    <mergeCell ref="AH55:AH56"/>
    <mergeCell ref="AK55:AK56"/>
    <mergeCell ref="AL55:AL56"/>
    <mergeCell ref="AI57:AI59"/>
    <mergeCell ref="AJ57:AJ59"/>
    <mergeCell ref="AD57:AD59"/>
    <mergeCell ref="AE57:AE59"/>
    <mergeCell ref="AF57:AF59"/>
    <mergeCell ref="AG57:AG59"/>
    <mergeCell ref="T55:X56"/>
    <mergeCell ref="Y46:Z47"/>
    <mergeCell ref="AA46:AA47"/>
    <mergeCell ref="AB46:AB47"/>
    <mergeCell ref="AC46:AC47"/>
    <mergeCell ref="AM42:AM43"/>
    <mergeCell ref="Y42:Z43"/>
    <mergeCell ref="AA42:AA43"/>
    <mergeCell ref="AB42:AB43"/>
    <mergeCell ref="AC42:AC43"/>
    <mergeCell ref="AD42:AD43"/>
    <mergeCell ref="AE42:AE43"/>
    <mergeCell ref="AF42:AF43"/>
    <mergeCell ref="AG40:AG41"/>
    <mergeCell ref="AH40:AH41"/>
    <mergeCell ref="AI40:AI41"/>
    <mergeCell ref="AJ40:AJ41"/>
    <mergeCell ref="AK40:AK41"/>
    <mergeCell ref="AL40:AL41"/>
    <mergeCell ref="AM40:AM41"/>
    <mergeCell ref="Y40:Z41"/>
    <mergeCell ref="AA40:AA41"/>
    <mergeCell ref="AB40:AB41"/>
    <mergeCell ref="AC40:AC41"/>
    <mergeCell ref="AD40:AD41"/>
    <mergeCell ref="AE40:AE41"/>
    <mergeCell ref="AF40:AF41"/>
    <mergeCell ref="AG42:AG43"/>
    <mergeCell ref="AH42:AH43"/>
    <mergeCell ref="AL37:AL39"/>
    <mergeCell ref="AM37:AM39"/>
    <mergeCell ref="Y37:Z39"/>
    <mergeCell ref="AA37:AA39"/>
    <mergeCell ref="AB37:AB39"/>
    <mergeCell ref="AC37:AC39"/>
    <mergeCell ref="AD37:AD39"/>
    <mergeCell ref="AE37:AE39"/>
    <mergeCell ref="AF37:AF39"/>
    <mergeCell ref="B53:E56"/>
    <mergeCell ref="B57:E61"/>
    <mergeCell ref="F7:I8"/>
    <mergeCell ref="F9:I23"/>
    <mergeCell ref="F24:I43"/>
    <mergeCell ref="F44:I52"/>
    <mergeCell ref="F53:I56"/>
    <mergeCell ref="F57:I61"/>
    <mergeCell ref="J7:N8"/>
    <mergeCell ref="J9:N12"/>
    <mergeCell ref="J13:N15"/>
    <mergeCell ref="J16:N19"/>
    <mergeCell ref="J20:N21"/>
    <mergeCell ref="J22:N23"/>
    <mergeCell ref="J24:N28"/>
    <mergeCell ref="J29:N31"/>
    <mergeCell ref="J32:N36"/>
    <mergeCell ref="J37:N39"/>
    <mergeCell ref="J40:N41"/>
    <mergeCell ref="J42:N43"/>
    <mergeCell ref="J44:N45"/>
    <mergeCell ref="J46:N47"/>
    <mergeCell ref="J48:N50"/>
    <mergeCell ref="J51:N52"/>
    <mergeCell ref="J53:N54"/>
    <mergeCell ref="J55:N56"/>
    <mergeCell ref="J57:N59"/>
    <mergeCell ref="J60:N61"/>
    <mergeCell ref="O7:S8"/>
    <mergeCell ref="O9:S12"/>
    <mergeCell ref="O13:S15"/>
    <mergeCell ref="O16:S19"/>
    <mergeCell ref="O20:S21"/>
    <mergeCell ref="O22:S23"/>
    <mergeCell ref="O24:S28"/>
    <mergeCell ref="O29:S31"/>
    <mergeCell ref="O32:S36"/>
    <mergeCell ref="O37:S39"/>
    <mergeCell ref="O40:S41"/>
    <mergeCell ref="O42:S43"/>
    <mergeCell ref="O44:S45"/>
    <mergeCell ref="O46:S47"/>
    <mergeCell ref="O48:S50"/>
    <mergeCell ref="O51:S52"/>
    <mergeCell ref="O53:S54"/>
    <mergeCell ref="O55:S56"/>
    <mergeCell ref="O57:S59"/>
    <mergeCell ref="O60:S61"/>
    <mergeCell ref="T7:X8"/>
    <mergeCell ref="T9:X12"/>
    <mergeCell ref="T13:X15"/>
    <mergeCell ref="T16:X19"/>
    <mergeCell ref="T20:X21"/>
    <mergeCell ref="T22:X23"/>
    <mergeCell ref="T24:X28"/>
    <mergeCell ref="T29:X31"/>
    <mergeCell ref="T32:X36"/>
    <mergeCell ref="AN24:AU24"/>
    <mergeCell ref="T37:X39"/>
    <mergeCell ref="T40:X41"/>
    <mergeCell ref="T42:X43"/>
    <mergeCell ref="T44:X45"/>
    <mergeCell ref="T46:X47"/>
    <mergeCell ref="T48:X50"/>
    <mergeCell ref="T51:X52"/>
    <mergeCell ref="T53:X54"/>
    <mergeCell ref="AI44:AI45"/>
    <mergeCell ref="AJ44:AJ45"/>
    <mergeCell ref="AK44:AK45"/>
    <mergeCell ref="AL44:AL45"/>
    <mergeCell ref="AM44:AM45"/>
    <mergeCell ref="Y44:Z45"/>
    <mergeCell ref="AA44:AA45"/>
    <mergeCell ref="AB44:AB45"/>
    <mergeCell ref="AC44:AC45"/>
    <mergeCell ref="AD44:AD45"/>
    <mergeCell ref="AE44:AE45"/>
    <mergeCell ref="AF44:AF45"/>
    <mergeCell ref="AG37:AG39"/>
    <mergeCell ref="AH37:AH39"/>
    <mergeCell ref="AI37:AI39"/>
    <mergeCell ref="AA22:AA23"/>
    <mergeCell ref="AN7:AU8"/>
    <mergeCell ref="AN9:AU9"/>
    <mergeCell ref="AN10:AU10"/>
    <mergeCell ref="AN11:AU11"/>
    <mergeCell ref="AN12:AU12"/>
    <mergeCell ref="AN13:AU13"/>
    <mergeCell ref="AN14:AU14"/>
    <mergeCell ref="AN15:AU15"/>
    <mergeCell ref="AN16:AU16"/>
    <mergeCell ref="AN17:AU17"/>
    <mergeCell ref="AN18:AU18"/>
    <mergeCell ref="AN19:AU19"/>
    <mergeCell ref="AN20:AU20"/>
    <mergeCell ref="AN21:AU21"/>
    <mergeCell ref="AN22:AU22"/>
    <mergeCell ref="AN23:AU23"/>
    <mergeCell ref="AG22:AG23"/>
    <mergeCell ref="AH22:AH23"/>
    <mergeCell ref="AI22:AI23"/>
    <mergeCell ref="AJ22:AJ23"/>
    <mergeCell ref="AK22:AK23"/>
    <mergeCell ref="AL22:AL23"/>
    <mergeCell ref="AM22:AM23"/>
    <mergeCell ref="BH26:BL26"/>
    <mergeCell ref="BH27:BL27"/>
    <mergeCell ref="BH28:BL28"/>
    <mergeCell ref="BH29:BL29"/>
    <mergeCell ref="BH30:BL30"/>
    <mergeCell ref="AN52:AU52"/>
    <mergeCell ref="AN53:AU53"/>
    <mergeCell ref="AN54:AU54"/>
    <mergeCell ref="AN55:AU55"/>
    <mergeCell ref="AN41:AU41"/>
    <mergeCell ref="AN42:AU42"/>
    <mergeCell ref="AN43:AU43"/>
    <mergeCell ref="AN44:AU44"/>
    <mergeCell ref="AN45:AU45"/>
    <mergeCell ref="AN46:AU46"/>
    <mergeCell ref="AN47:AU47"/>
    <mergeCell ref="AN48:AU48"/>
    <mergeCell ref="AN49:AU49"/>
    <mergeCell ref="AN32:AU32"/>
    <mergeCell ref="AN33:AU33"/>
    <mergeCell ref="AN34:AU34"/>
    <mergeCell ref="AN35:AU35"/>
    <mergeCell ref="AN36:AU36"/>
    <mergeCell ref="AN37:AU37"/>
    <mergeCell ref="BH17:BL17"/>
    <mergeCell ref="BH18:BL18"/>
    <mergeCell ref="BH19:BL19"/>
    <mergeCell ref="BH20:BL20"/>
    <mergeCell ref="BH21:BL21"/>
    <mergeCell ref="BH22:BL22"/>
    <mergeCell ref="BH23:BL23"/>
    <mergeCell ref="BH24:BL24"/>
    <mergeCell ref="BH25:BL25"/>
    <mergeCell ref="BH7:BL8"/>
    <mergeCell ref="BH9:BL9"/>
    <mergeCell ref="BH10:BL10"/>
    <mergeCell ref="BH11:BL11"/>
    <mergeCell ref="BH12:BL12"/>
    <mergeCell ref="BH13:BL13"/>
    <mergeCell ref="BH14:BL14"/>
    <mergeCell ref="BH15:BL15"/>
    <mergeCell ref="BH16:BL16"/>
    <mergeCell ref="BH32:BL32"/>
    <mergeCell ref="BH33:BL33"/>
    <mergeCell ref="BH34:BL34"/>
    <mergeCell ref="BH35:BL35"/>
    <mergeCell ref="BH36:BL36"/>
    <mergeCell ref="BH37:BL37"/>
    <mergeCell ref="BH38:BL38"/>
    <mergeCell ref="BH39:BL39"/>
    <mergeCell ref="BH40:BL40"/>
    <mergeCell ref="BH47:BL47"/>
    <mergeCell ref="BH48:BL48"/>
    <mergeCell ref="BH49:BL49"/>
    <mergeCell ref="BH50:BL50"/>
    <mergeCell ref="BH51:BL51"/>
    <mergeCell ref="BH52:BL52"/>
    <mergeCell ref="BH53:BL53"/>
    <mergeCell ref="BH54:BL54"/>
    <mergeCell ref="BH55:BL55"/>
    <mergeCell ref="BH56:BL56"/>
    <mergeCell ref="BH57:BL57"/>
    <mergeCell ref="BH58:BL58"/>
    <mergeCell ref="BH59:BL59"/>
    <mergeCell ref="BH60:BL60"/>
    <mergeCell ref="BH61:BL61"/>
    <mergeCell ref="BM7:BP8"/>
    <mergeCell ref="BM9:BP12"/>
    <mergeCell ref="BM13:BP15"/>
    <mergeCell ref="BM16:BP19"/>
    <mergeCell ref="BM20:BP21"/>
    <mergeCell ref="BM22:BP23"/>
    <mergeCell ref="BM24:BP28"/>
    <mergeCell ref="BM29:BP31"/>
    <mergeCell ref="BM32:BP36"/>
    <mergeCell ref="BM37:BP39"/>
    <mergeCell ref="BM40:BP41"/>
    <mergeCell ref="BM42:BP43"/>
    <mergeCell ref="BM44:BP45"/>
    <mergeCell ref="BM46:BP47"/>
    <mergeCell ref="BM48:BP50"/>
    <mergeCell ref="BM51:BP52"/>
    <mergeCell ref="BM53:BP54"/>
    <mergeCell ref="BM55:BP56"/>
    <mergeCell ref="BM57:BP59"/>
    <mergeCell ref="BM60:BP61"/>
    <mergeCell ref="BQ8:BS8"/>
    <mergeCell ref="BQ9:BS12"/>
    <mergeCell ref="BQ13:BS15"/>
    <mergeCell ref="BQ16:BS19"/>
    <mergeCell ref="BQ20:BS21"/>
    <mergeCell ref="BQ22:BS23"/>
    <mergeCell ref="BQ24:BS28"/>
    <mergeCell ref="BQ29:BS31"/>
    <mergeCell ref="BQ32:BS36"/>
    <mergeCell ref="BQ37:BS39"/>
    <mergeCell ref="BQ40:BS41"/>
    <mergeCell ref="BQ42:BS43"/>
    <mergeCell ref="BQ44:BS45"/>
    <mergeCell ref="BQ46:BS47"/>
    <mergeCell ref="BQ48:BS50"/>
    <mergeCell ref="BQ51:BS52"/>
    <mergeCell ref="BQ53:BS54"/>
    <mergeCell ref="BQ55:BS56"/>
    <mergeCell ref="BQ57:BS59"/>
    <mergeCell ref="BQ60:BS61"/>
    <mergeCell ref="BZ8:CB8"/>
    <mergeCell ref="CC8:CE8"/>
    <mergeCell ref="CF8:CG8"/>
    <mergeCell ref="BT9:BV12"/>
    <mergeCell ref="BT13:BV15"/>
    <mergeCell ref="BT16:BV19"/>
    <mergeCell ref="BT20:BV21"/>
    <mergeCell ref="BZ9:CB12"/>
    <mergeCell ref="BZ13:CB15"/>
    <mergeCell ref="BZ16:CB19"/>
    <mergeCell ref="BZ20:CB21"/>
    <mergeCell ref="CF9:CG12"/>
    <mergeCell ref="CF13:CG15"/>
    <mergeCell ref="CF16:CG19"/>
    <mergeCell ref="CF20:CG21"/>
    <mergeCell ref="BT40:BV41"/>
    <mergeCell ref="BT42:BV43"/>
    <mergeCell ref="BT44:BV45"/>
    <mergeCell ref="BT46:BV47"/>
    <mergeCell ref="BT48:BV50"/>
    <mergeCell ref="BT51:BV52"/>
    <mergeCell ref="BT53:BV54"/>
    <mergeCell ref="BT8:BV8"/>
    <mergeCell ref="BW8:BY8"/>
    <mergeCell ref="BT22:BV23"/>
    <mergeCell ref="BT55:BV56"/>
    <mergeCell ref="BT57:BV59"/>
    <mergeCell ref="BT60:BV61"/>
    <mergeCell ref="BW9:BY12"/>
    <mergeCell ref="BW13:BY15"/>
    <mergeCell ref="BW16:BY19"/>
    <mergeCell ref="BW20:BY21"/>
    <mergeCell ref="BW22:BY23"/>
    <mergeCell ref="BW24:BY28"/>
    <mergeCell ref="BW29:BY31"/>
    <mergeCell ref="BW32:BY36"/>
    <mergeCell ref="BW37:BY39"/>
    <mergeCell ref="BW40:BY41"/>
    <mergeCell ref="BW42:BY43"/>
    <mergeCell ref="BW44:BY45"/>
    <mergeCell ref="BW46:BY47"/>
    <mergeCell ref="BW48:BY50"/>
    <mergeCell ref="BW51:BY52"/>
    <mergeCell ref="BW53:BY54"/>
    <mergeCell ref="BW55:BY56"/>
    <mergeCell ref="BW57:BY59"/>
    <mergeCell ref="BW60:BY61"/>
    <mergeCell ref="BT32:BV36"/>
    <mergeCell ref="BT37:BV39"/>
    <mergeCell ref="CC48:CE50"/>
    <mergeCell ref="CC51:CE52"/>
    <mergeCell ref="CC53:CE54"/>
    <mergeCell ref="CC55:CE56"/>
    <mergeCell ref="CC57:CE59"/>
    <mergeCell ref="CC60:CE61"/>
    <mergeCell ref="BZ32:CB36"/>
    <mergeCell ref="BZ37:CB39"/>
    <mergeCell ref="BZ40:CB41"/>
    <mergeCell ref="BZ42:CB43"/>
    <mergeCell ref="BZ44:CB45"/>
    <mergeCell ref="BZ46:CB47"/>
    <mergeCell ref="BZ48:CB50"/>
    <mergeCell ref="BZ51:CB52"/>
    <mergeCell ref="BZ53:CB54"/>
    <mergeCell ref="CC22:CE23"/>
    <mergeCell ref="CC24:CE28"/>
    <mergeCell ref="CC29:CE31"/>
    <mergeCell ref="CC32:CE36"/>
    <mergeCell ref="CC37:CE39"/>
    <mergeCell ref="CC40:CE41"/>
    <mergeCell ref="CC42:CE43"/>
    <mergeCell ref="CC44:CE45"/>
    <mergeCell ref="CC46:CE47"/>
    <mergeCell ref="CF55:CG56"/>
    <mergeCell ref="CF57:CG59"/>
    <mergeCell ref="CF60:CG61"/>
    <mergeCell ref="BQ7:CG7"/>
    <mergeCell ref="B64:P64"/>
    <mergeCell ref="B65:P65"/>
    <mergeCell ref="T64:AH64"/>
    <mergeCell ref="T65:AH65"/>
    <mergeCell ref="CF32:CG36"/>
    <mergeCell ref="CF37:CG39"/>
    <mergeCell ref="CF40:CG41"/>
    <mergeCell ref="CF42:CG43"/>
    <mergeCell ref="CF44:CG45"/>
    <mergeCell ref="CF46:CG47"/>
    <mergeCell ref="CF48:CG50"/>
    <mergeCell ref="CF51:CG52"/>
    <mergeCell ref="CF53:CG54"/>
    <mergeCell ref="BZ55:CB56"/>
    <mergeCell ref="BZ57:CB59"/>
    <mergeCell ref="BZ60:CB61"/>
    <mergeCell ref="CC9:CE12"/>
    <mergeCell ref="CC13:CE15"/>
    <mergeCell ref="CC16:CE19"/>
    <mergeCell ref="CC20:CE21"/>
    <mergeCell ref="AJ64:AX64"/>
    <mergeCell ref="AJ65:AX65"/>
    <mergeCell ref="B2:F5"/>
    <mergeCell ref="G2:AD3"/>
    <mergeCell ref="AE2:AH2"/>
    <mergeCell ref="AE3:AH3"/>
    <mergeCell ref="G4:AD5"/>
    <mergeCell ref="AE4:AH4"/>
    <mergeCell ref="AE5:AH5"/>
    <mergeCell ref="B6:AH6"/>
    <mergeCell ref="AN61:AU61"/>
    <mergeCell ref="AN56:AU56"/>
    <mergeCell ref="AN57:AU57"/>
    <mergeCell ref="AN58:AU58"/>
    <mergeCell ref="AN59:AU59"/>
    <mergeCell ref="AN60:AU60"/>
    <mergeCell ref="AN38:AU38"/>
    <mergeCell ref="AN39:AU39"/>
    <mergeCell ref="AN40:AU40"/>
    <mergeCell ref="T60:X61"/>
    <mergeCell ref="AA9:AA12"/>
    <mergeCell ref="AA13:AA15"/>
    <mergeCell ref="AA16:AA19"/>
    <mergeCell ref="AA20:AA2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4F42-2B87-4709-9B5F-897972A85EF0}">
  <sheetPr>
    <tabColor rgb="FFFF6600"/>
  </sheetPr>
  <dimension ref="A1:CG38"/>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8" width="6.21875" style="1" bestFit="1" customWidth="1"/>
    <col min="39" max="39" width="6.88671875" style="1" bestFit="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896</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627</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ht="13.8" customHeight="1" x14ac:dyDescent="0.25">
      <c r="B9" s="169" t="s">
        <v>39</v>
      </c>
      <c r="C9" s="169"/>
      <c r="D9" s="169"/>
      <c r="E9" s="169"/>
      <c r="F9" s="135" t="s">
        <v>628</v>
      </c>
      <c r="G9" s="135"/>
      <c r="H9" s="135"/>
      <c r="I9" s="135"/>
      <c r="J9" s="135" t="s">
        <v>629</v>
      </c>
      <c r="K9" s="135"/>
      <c r="L9" s="135"/>
      <c r="M9" s="135"/>
      <c r="N9" s="135"/>
      <c r="O9" s="135" t="s">
        <v>630</v>
      </c>
      <c r="P9" s="135"/>
      <c r="Q9" s="135"/>
      <c r="R9" s="135"/>
      <c r="S9" s="135"/>
      <c r="T9" s="135" t="s">
        <v>631</v>
      </c>
      <c r="U9" s="135"/>
      <c r="V9" s="135"/>
      <c r="W9" s="135"/>
      <c r="X9" s="135"/>
      <c r="Y9" s="39" t="s">
        <v>41</v>
      </c>
      <c r="Z9" s="39"/>
      <c r="AA9" s="11">
        <v>0.05</v>
      </c>
      <c r="AB9" s="11">
        <v>0.05</v>
      </c>
      <c r="AC9" s="11">
        <v>0.05</v>
      </c>
      <c r="AD9" s="11">
        <v>0.05</v>
      </c>
      <c r="AE9" s="11">
        <v>0.05</v>
      </c>
      <c r="AF9" s="11">
        <v>0.05</v>
      </c>
      <c r="AG9" s="11">
        <v>0.05</v>
      </c>
      <c r="AH9" s="11">
        <v>0.05</v>
      </c>
      <c r="AI9" s="11">
        <v>0.05</v>
      </c>
      <c r="AJ9" s="11">
        <v>0.05</v>
      </c>
      <c r="AK9" s="11">
        <v>0.05</v>
      </c>
      <c r="AL9" s="11">
        <v>0.05</v>
      </c>
      <c r="AM9" s="11">
        <v>0.05</v>
      </c>
      <c r="AN9" s="34" t="s">
        <v>632</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898</v>
      </c>
      <c r="BN9" s="41"/>
      <c r="BO9" s="41"/>
      <c r="BP9" s="41"/>
      <c r="BQ9" s="62"/>
      <c r="BR9" s="62"/>
      <c r="BS9" s="62"/>
      <c r="BT9" s="62"/>
      <c r="BU9" s="62"/>
      <c r="BV9" s="62"/>
      <c r="BW9" s="62"/>
      <c r="BX9" s="62"/>
      <c r="BY9" s="62"/>
      <c r="BZ9" s="62"/>
      <c r="CA9" s="62"/>
      <c r="CB9" s="62"/>
      <c r="CC9" s="62"/>
      <c r="CD9" s="62"/>
      <c r="CE9" s="62"/>
      <c r="CF9" s="121">
        <v>0</v>
      </c>
      <c r="CG9" s="121"/>
    </row>
    <row r="10" spans="1:85" x14ac:dyDescent="0.25">
      <c r="B10" s="169" t="s">
        <v>100</v>
      </c>
      <c r="C10" s="169"/>
      <c r="D10" s="169"/>
      <c r="E10" s="169"/>
      <c r="F10" s="135" t="s">
        <v>633</v>
      </c>
      <c r="G10" s="135"/>
      <c r="H10" s="135"/>
      <c r="I10" s="135"/>
      <c r="J10" s="135" t="s">
        <v>634</v>
      </c>
      <c r="K10" s="135"/>
      <c r="L10" s="135"/>
      <c r="M10" s="135"/>
      <c r="N10" s="135"/>
      <c r="O10" s="135" t="s">
        <v>65</v>
      </c>
      <c r="P10" s="135"/>
      <c r="Q10" s="135"/>
      <c r="R10" s="135"/>
      <c r="S10" s="135"/>
      <c r="T10" s="135" t="s">
        <v>78</v>
      </c>
      <c r="U10" s="135"/>
      <c r="V10" s="135"/>
      <c r="W10" s="135"/>
      <c r="X10" s="135"/>
      <c r="Y10" s="31" t="s">
        <v>41</v>
      </c>
      <c r="Z10" s="31"/>
      <c r="AA10" s="36"/>
      <c r="AB10" s="36">
        <v>1</v>
      </c>
      <c r="AC10" s="36"/>
      <c r="AD10" s="36">
        <v>1</v>
      </c>
      <c r="AE10" s="36"/>
      <c r="AF10" s="36"/>
      <c r="AG10" s="36">
        <v>1</v>
      </c>
      <c r="AH10" s="36"/>
      <c r="AI10" s="36"/>
      <c r="AJ10" s="36">
        <v>1</v>
      </c>
      <c r="AK10" s="36"/>
      <c r="AL10" s="36"/>
      <c r="AM10" s="36">
        <v>1</v>
      </c>
      <c r="AN10" s="34" t="s">
        <v>79</v>
      </c>
      <c r="AO10" s="34"/>
      <c r="AP10" s="34"/>
      <c r="AQ10" s="34"/>
      <c r="AR10" s="34"/>
      <c r="AS10" s="34"/>
      <c r="AT10" s="34"/>
      <c r="AU10" s="34"/>
      <c r="AV10" s="6" t="s">
        <v>42</v>
      </c>
      <c r="AW10" s="6"/>
      <c r="AX10" s="8"/>
      <c r="AY10" s="6"/>
      <c r="AZ10" s="8"/>
      <c r="BA10" s="8"/>
      <c r="BB10" s="6"/>
      <c r="BC10" s="8"/>
      <c r="BD10" s="8"/>
      <c r="BE10" s="6"/>
      <c r="BF10" s="8"/>
      <c r="BG10" s="8"/>
      <c r="BH10" s="34"/>
      <c r="BI10" s="34"/>
      <c r="BJ10" s="34"/>
      <c r="BK10" s="34"/>
      <c r="BL10" s="34"/>
      <c r="BM10" s="41" t="s">
        <v>897</v>
      </c>
      <c r="BN10" s="41"/>
      <c r="BO10" s="41"/>
      <c r="BP10" s="41"/>
      <c r="BQ10" s="62"/>
      <c r="BR10" s="62"/>
      <c r="BS10" s="62"/>
      <c r="BT10" s="62"/>
      <c r="BU10" s="62"/>
      <c r="BV10" s="62"/>
      <c r="BW10" s="62"/>
      <c r="BX10" s="62"/>
      <c r="BY10" s="62"/>
      <c r="BZ10" s="62"/>
      <c r="CA10" s="62"/>
      <c r="CB10" s="62"/>
      <c r="CC10" s="62"/>
      <c r="CD10" s="62"/>
      <c r="CE10" s="62"/>
      <c r="CF10" s="121">
        <v>0</v>
      </c>
      <c r="CG10" s="121"/>
    </row>
    <row r="11" spans="1:85" x14ac:dyDescent="0.25">
      <c r="B11" s="169"/>
      <c r="C11" s="169"/>
      <c r="D11" s="169"/>
      <c r="E11" s="169"/>
      <c r="F11" s="135"/>
      <c r="G11" s="135"/>
      <c r="H11" s="135"/>
      <c r="I11" s="135"/>
      <c r="J11" s="135"/>
      <c r="K11" s="135"/>
      <c r="L11" s="135"/>
      <c r="M11" s="135"/>
      <c r="N11" s="135"/>
      <c r="O11" s="135"/>
      <c r="P11" s="135"/>
      <c r="Q11" s="135"/>
      <c r="R11" s="135"/>
      <c r="S11" s="135"/>
      <c r="T11" s="135"/>
      <c r="U11" s="135"/>
      <c r="V11" s="135"/>
      <c r="W11" s="135"/>
      <c r="X11" s="135"/>
      <c r="Y11" s="31"/>
      <c r="Z11" s="31"/>
      <c r="AA11" s="36"/>
      <c r="AB11" s="36"/>
      <c r="AC11" s="36"/>
      <c r="AD11" s="36"/>
      <c r="AE11" s="36"/>
      <c r="AF11" s="36"/>
      <c r="AG11" s="36"/>
      <c r="AH11" s="36"/>
      <c r="AI11" s="36"/>
      <c r="AJ11" s="36"/>
      <c r="AK11" s="36"/>
      <c r="AL11" s="36"/>
      <c r="AM11" s="36"/>
      <c r="AN11" s="34" t="s">
        <v>80</v>
      </c>
      <c r="AO11" s="34"/>
      <c r="AP11" s="34"/>
      <c r="AQ11" s="34"/>
      <c r="AR11" s="34"/>
      <c r="AS11" s="34"/>
      <c r="AT11" s="34"/>
      <c r="AU11" s="34"/>
      <c r="AV11" s="6"/>
      <c r="AW11" s="6" t="s">
        <v>42</v>
      </c>
      <c r="AX11" s="8"/>
      <c r="AY11" s="8"/>
      <c r="AZ11" s="8"/>
      <c r="BA11" s="8"/>
      <c r="BB11" s="8"/>
      <c r="BC11" s="8"/>
      <c r="BD11" s="8"/>
      <c r="BE11" s="8"/>
      <c r="BF11" s="8"/>
      <c r="BG11" s="8"/>
      <c r="BH11" s="34"/>
      <c r="BI11" s="34"/>
      <c r="BJ11" s="34"/>
      <c r="BK11" s="34"/>
      <c r="BL11" s="34"/>
      <c r="BM11" s="41"/>
      <c r="BN11" s="41"/>
      <c r="BO11" s="41"/>
      <c r="BP11" s="41"/>
      <c r="BQ11" s="62"/>
      <c r="BR11" s="62"/>
      <c r="BS11" s="62"/>
      <c r="BT11" s="62"/>
      <c r="BU11" s="62"/>
      <c r="BV11" s="62"/>
      <c r="BW11" s="62"/>
      <c r="BX11" s="62"/>
      <c r="BY11" s="62"/>
      <c r="BZ11" s="62"/>
      <c r="CA11" s="62"/>
      <c r="CB11" s="62"/>
      <c r="CC11" s="62"/>
      <c r="CD11" s="62"/>
      <c r="CE11" s="62"/>
      <c r="CF11" s="121"/>
      <c r="CG11" s="121"/>
    </row>
    <row r="12" spans="1:85" x14ac:dyDescent="0.25">
      <c r="B12" s="169"/>
      <c r="C12" s="169"/>
      <c r="D12" s="169"/>
      <c r="E12" s="169"/>
      <c r="F12" s="135"/>
      <c r="G12" s="135"/>
      <c r="H12" s="135"/>
      <c r="I12" s="135"/>
      <c r="J12" s="135"/>
      <c r="K12" s="135"/>
      <c r="L12" s="135"/>
      <c r="M12" s="135"/>
      <c r="N12" s="135"/>
      <c r="O12" s="135"/>
      <c r="P12" s="135"/>
      <c r="Q12" s="135"/>
      <c r="R12" s="135"/>
      <c r="S12" s="135"/>
      <c r="T12" s="135"/>
      <c r="U12" s="135"/>
      <c r="V12" s="135"/>
      <c r="W12" s="135"/>
      <c r="X12" s="135"/>
      <c r="Y12" s="31"/>
      <c r="Z12" s="31"/>
      <c r="AA12" s="36"/>
      <c r="AB12" s="36"/>
      <c r="AC12" s="36"/>
      <c r="AD12" s="36"/>
      <c r="AE12" s="36"/>
      <c r="AF12" s="36"/>
      <c r="AG12" s="36"/>
      <c r="AH12" s="36"/>
      <c r="AI12" s="36"/>
      <c r="AJ12" s="36"/>
      <c r="AK12" s="36"/>
      <c r="AL12" s="36"/>
      <c r="AM12" s="36"/>
      <c r="AN12" s="34" t="s">
        <v>809</v>
      </c>
      <c r="AO12" s="34"/>
      <c r="AP12" s="34"/>
      <c r="AQ12" s="34"/>
      <c r="AR12" s="34"/>
      <c r="AS12" s="34"/>
      <c r="AT12" s="34"/>
      <c r="AU12" s="34"/>
      <c r="AV12" s="8"/>
      <c r="AW12" s="6" t="s">
        <v>42</v>
      </c>
      <c r="AX12" s="8"/>
      <c r="AY12" s="8"/>
      <c r="AZ12" s="8"/>
      <c r="BA12" s="8"/>
      <c r="BB12" s="8"/>
      <c r="BC12" s="8"/>
      <c r="BD12" s="8"/>
      <c r="BE12" s="8"/>
      <c r="BF12" s="8"/>
      <c r="BG12" s="8"/>
      <c r="BH12" s="34"/>
      <c r="BI12" s="34"/>
      <c r="BJ12" s="34"/>
      <c r="BK12" s="34"/>
      <c r="BL12" s="34"/>
      <c r="BM12" s="41"/>
      <c r="BN12" s="41"/>
      <c r="BO12" s="41"/>
      <c r="BP12" s="41"/>
      <c r="BQ12" s="62"/>
      <c r="BR12" s="62"/>
      <c r="BS12" s="62"/>
      <c r="BT12" s="62"/>
      <c r="BU12" s="62"/>
      <c r="BV12" s="62"/>
      <c r="BW12" s="62"/>
      <c r="BX12" s="62"/>
      <c r="BY12" s="62"/>
      <c r="BZ12" s="62"/>
      <c r="CA12" s="62"/>
      <c r="CB12" s="62"/>
      <c r="CC12" s="62"/>
      <c r="CD12" s="62"/>
      <c r="CE12" s="62"/>
      <c r="CF12" s="121"/>
      <c r="CG12" s="121"/>
    </row>
    <row r="13" spans="1:85" x14ac:dyDescent="0.25">
      <c r="B13" s="169"/>
      <c r="C13" s="169"/>
      <c r="D13" s="169"/>
      <c r="E13" s="169"/>
      <c r="F13" s="135"/>
      <c r="G13" s="135"/>
      <c r="H13" s="135"/>
      <c r="I13" s="135"/>
      <c r="J13" s="135"/>
      <c r="K13" s="135"/>
      <c r="L13" s="135"/>
      <c r="M13" s="135"/>
      <c r="N13" s="135"/>
      <c r="O13" s="135"/>
      <c r="P13" s="135"/>
      <c r="Q13" s="135"/>
      <c r="R13" s="135"/>
      <c r="S13" s="135"/>
      <c r="T13" s="135"/>
      <c r="U13" s="135"/>
      <c r="V13" s="135"/>
      <c r="W13" s="135"/>
      <c r="X13" s="135"/>
      <c r="Y13" s="31"/>
      <c r="Z13" s="31"/>
      <c r="AA13" s="36"/>
      <c r="AB13" s="36"/>
      <c r="AC13" s="36"/>
      <c r="AD13" s="36"/>
      <c r="AE13" s="36"/>
      <c r="AF13" s="36"/>
      <c r="AG13" s="36"/>
      <c r="AH13" s="36"/>
      <c r="AI13" s="36"/>
      <c r="AJ13" s="36"/>
      <c r="AK13" s="36"/>
      <c r="AL13" s="36"/>
      <c r="AM13" s="36"/>
      <c r="AN13" s="34" t="s">
        <v>81</v>
      </c>
      <c r="AO13" s="34"/>
      <c r="AP13" s="34"/>
      <c r="AQ13" s="34"/>
      <c r="AR13" s="34"/>
      <c r="AS13" s="34"/>
      <c r="AT13" s="34"/>
      <c r="AU13" s="34"/>
      <c r="AV13" s="6"/>
      <c r="AW13" s="8"/>
      <c r="AX13" s="6" t="s">
        <v>42</v>
      </c>
      <c r="AY13" s="8"/>
      <c r="AZ13" s="8"/>
      <c r="BA13" s="8"/>
      <c r="BB13" s="8"/>
      <c r="BC13" s="8"/>
      <c r="BD13" s="8"/>
      <c r="BE13" s="8"/>
      <c r="BF13" s="8"/>
      <c r="BG13" s="8"/>
      <c r="BH13" s="34"/>
      <c r="BI13" s="34"/>
      <c r="BJ13" s="34"/>
      <c r="BK13" s="34"/>
      <c r="BL13" s="34"/>
      <c r="BM13" s="41"/>
      <c r="BN13" s="41"/>
      <c r="BO13" s="41"/>
      <c r="BP13" s="41"/>
      <c r="BQ13" s="62"/>
      <c r="BR13" s="62"/>
      <c r="BS13" s="62"/>
      <c r="BT13" s="62"/>
      <c r="BU13" s="62"/>
      <c r="BV13" s="62"/>
      <c r="BW13" s="62"/>
      <c r="BX13" s="62"/>
      <c r="BY13" s="62"/>
      <c r="BZ13" s="62"/>
      <c r="CA13" s="62"/>
      <c r="CB13" s="62"/>
      <c r="CC13" s="62"/>
      <c r="CD13" s="62"/>
      <c r="CE13" s="62"/>
      <c r="CF13" s="121"/>
      <c r="CG13" s="121"/>
    </row>
    <row r="14" spans="1:85" x14ac:dyDescent="0.25">
      <c r="B14" s="169"/>
      <c r="C14" s="169"/>
      <c r="D14" s="169"/>
      <c r="E14" s="169"/>
      <c r="F14" s="135"/>
      <c r="G14" s="135"/>
      <c r="H14" s="135"/>
      <c r="I14" s="135"/>
      <c r="J14" s="135"/>
      <c r="K14" s="135"/>
      <c r="L14" s="135"/>
      <c r="M14" s="135"/>
      <c r="N14" s="135"/>
      <c r="O14" s="135"/>
      <c r="P14" s="135"/>
      <c r="Q14" s="135"/>
      <c r="R14" s="135"/>
      <c r="S14" s="135"/>
      <c r="T14" s="135"/>
      <c r="U14" s="135"/>
      <c r="V14" s="135"/>
      <c r="W14" s="135"/>
      <c r="X14" s="135"/>
      <c r="Y14" s="31"/>
      <c r="Z14" s="31"/>
      <c r="AA14" s="36"/>
      <c r="AB14" s="36"/>
      <c r="AC14" s="36"/>
      <c r="AD14" s="36"/>
      <c r="AE14" s="36"/>
      <c r="AF14" s="36"/>
      <c r="AG14" s="36"/>
      <c r="AH14" s="36"/>
      <c r="AI14" s="36"/>
      <c r="AJ14" s="36"/>
      <c r="AK14" s="36"/>
      <c r="AL14" s="36"/>
      <c r="AM14" s="36"/>
      <c r="AN14" s="34" t="s">
        <v>82</v>
      </c>
      <c r="AO14" s="34"/>
      <c r="AP14" s="34"/>
      <c r="AQ14" s="34"/>
      <c r="AR14" s="34"/>
      <c r="AS14" s="34"/>
      <c r="AT14" s="34"/>
      <c r="AU14" s="34"/>
      <c r="AV14" s="8"/>
      <c r="AW14" s="8"/>
      <c r="AX14" s="8"/>
      <c r="AY14" s="6" t="s">
        <v>42</v>
      </c>
      <c r="AZ14" s="8"/>
      <c r="BA14" s="8"/>
      <c r="BB14" s="6" t="s">
        <v>42</v>
      </c>
      <c r="BC14" s="8"/>
      <c r="BD14" s="8"/>
      <c r="BE14" s="6" t="s">
        <v>42</v>
      </c>
      <c r="BF14" s="8"/>
      <c r="BG14" s="8"/>
      <c r="BH14" s="34"/>
      <c r="BI14" s="34"/>
      <c r="BJ14" s="34"/>
      <c r="BK14" s="34"/>
      <c r="BL14" s="34"/>
      <c r="BM14" s="41"/>
      <c r="BN14" s="41"/>
      <c r="BO14" s="41"/>
      <c r="BP14" s="41"/>
      <c r="BQ14" s="62"/>
      <c r="BR14" s="62"/>
      <c r="BS14" s="62"/>
      <c r="BT14" s="62"/>
      <c r="BU14" s="62"/>
      <c r="BV14" s="62"/>
      <c r="BW14" s="62"/>
      <c r="BX14" s="62"/>
      <c r="BY14" s="62"/>
      <c r="BZ14" s="62"/>
      <c r="CA14" s="62"/>
      <c r="CB14" s="62"/>
      <c r="CC14" s="62"/>
      <c r="CD14" s="62"/>
      <c r="CE14" s="62"/>
      <c r="CF14" s="121"/>
      <c r="CG14" s="121"/>
    </row>
    <row r="15" spans="1:85" ht="14.4" x14ac:dyDescent="0.25">
      <c r="B15" s="169"/>
      <c r="C15" s="169"/>
      <c r="D15" s="169"/>
      <c r="E15" s="169"/>
      <c r="F15" s="135"/>
      <c r="G15" s="135"/>
      <c r="H15" s="135"/>
      <c r="I15" s="135"/>
      <c r="J15" s="135" t="s">
        <v>635</v>
      </c>
      <c r="K15" s="135"/>
      <c r="L15" s="135"/>
      <c r="M15" s="135"/>
      <c r="N15" s="135"/>
      <c r="O15" s="135" t="s">
        <v>636</v>
      </c>
      <c r="P15" s="135"/>
      <c r="Q15" s="135"/>
      <c r="R15" s="135"/>
      <c r="S15" s="135"/>
      <c r="T15" s="135" t="s">
        <v>637</v>
      </c>
      <c r="U15" s="135"/>
      <c r="V15" s="135"/>
      <c r="W15" s="135"/>
      <c r="X15" s="135"/>
      <c r="Y15" s="39" t="s">
        <v>41</v>
      </c>
      <c r="Z15" s="39"/>
      <c r="AA15" s="137" t="s">
        <v>904</v>
      </c>
      <c r="AB15" s="137" t="s">
        <v>904</v>
      </c>
      <c r="AC15" s="137" t="s">
        <v>904</v>
      </c>
      <c r="AD15" s="137" t="s">
        <v>904</v>
      </c>
      <c r="AE15" s="137" t="s">
        <v>904</v>
      </c>
      <c r="AF15" s="137" t="s">
        <v>904</v>
      </c>
      <c r="AG15" s="137" t="s">
        <v>904</v>
      </c>
      <c r="AH15" s="137" t="s">
        <v>904</v>
      </c>
      <c r="AI15" s="137" t="s">
        <v>904</v>
      </c>
      <c r="AJ15" s="137" t="s">
        <v>904</v>
      </c>
      <c r="AK15" s="137" t="s">
        <v>904</v>
      </c>
      <c r="AL15" s="137" t="s">
        <v>904</v>
      </c>
      <c r="AM15" s="137" t="s">
        <v>904</v>
      </c>
      <c r="AN15" s="34" t="s">
        <v>638</v>
      </c>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897</v>
      </c>
      <c r="BN15" s="41"/>
      <c r="BO15" s="41"/>
      <c r="BP15" s="41"/>
      <c r="BQ15" s="62"/>
      <c r="BR15" s="62"/>
      <c r="BS15" s="62"/>
      <c r="BT15" s="62"/>
      <c r="BU15" s="62"/>
      <c r="BV15" s="62"/>
      <c r="BW15" s="62"/>
      <c r="BX15" s="62"/>
      <c r="BY15" s="62"/>
      <c r="BZ15" s="62"/>
      <c r="CA15" s="62"/>
      <c r="CB15" s="62"/>
      <c r="CC15" s="62"/>
      <c r="CD15" s="62"/>
      <c r="CE15" s="62"/>
      <c r="CF15" s="121">
        <v>0</v>
      </c>
      <c r="CG15" s="121"/>
    </row>
    <row r="16" spans="1:85" ht="14.4" x14ac:dyDescent="0.25">
      <c r="B16" s="169"/>
      <c r="C16" s="169"/>
      <c r="D16" s="169"/>
      <c r="E16" s="169"/>
      <c r="F16" s="135"/>
      <c r="G16" s="135"/>
      <c r="H16" s="135"/>
      <c r="I16" s="135"/>
      <c r="J16" s="135" t="s">
        <v>639</v>
      </c>
      <c r="K16" s="135"/>
      <c r="L16" s="135"/>
      <c r="M16" s="135"/>
      <c r="N16" s="135"/>
      <c r="O16" s="135" t="s">
        <v>636</v>
      </c>
      <c r="P16" s="135"/>
      <c r="Q16" s="135"/>
      <c r="R16" s="135"/>
      <c r="S16" s="135"/>
      <c r="T16" s="135" t="s">
        <v>640</v>
      </c>
      <c r="U16" s="135"/>
      <c r="V16" s="135"/>
      <c r="W16" s="135"/>
      <c r="X16" s="135"/>
      <c r="Y16" s="39" t="s">
        <v>41</v>
      </c>
      <c r="Z16" s="39"/>
      <c r="AA16" s="137" t="s">
        <v>904</v>
      </c>
      <c r="AB16" s="137" t="s">
        <v>904</v>
      </c>
      <c r="AC16" s="137" t="s">
        <v>904</v>
      </c>
      <c r="AD16" s="137" t="s">
        <v>904</v>
      </c>
      <c r="AE16" s="137" t="s">
        <v>904</v>
      </c>
      <c r="AF16" s="137" t="s">
        <v>904</v>
      </c>
      <c r="AG16" s="137" t="s">
        <v>904</v>
      </c>
      <c r="AH16" s="137" t="s">
        <v>904</v>
      </c>
      <c r="AI16" s="137" t="s">
        <v>904</v>
      </c>
      <c r="AJ16" s="137" t="s">
        <v>904</v>
      </c>
      <c r="AK16" s="137" t="s">
        <v>904</v>
      </c>
      <c r="AL16" s="137" t="s">
        <v>904</v>
      </c>
      <c r="AM16" s="137" t="s">
        <v>904</v>
      </c>
      <c r="AN16" s="34" t="s">
        <v>641</v>
      </c>
      <c r="AO16" s="34"/>
      <c r="AP16" s="34"/>
      <c r="AQ16" s="34"/>
      <c r="AR16" s="34"/>
      <c r="AS16" s="34"/>
      <c r="AT16" s="34"/>
      <c r="AU16" s="34"/>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t="s">
        <v>897</v>
      </c>
      <c r="BN16" s="41"/>
      <c r="BO16" s="41"/>
      <c r="BP16" s="41"/>
      <c r="BQ16" s="62"/>
      <c r="BR16" s="62"/>
      <c r="BS16" s="62"/>
      <c r="BT16" s="62"/>
      <c r="BU16" s="62"/>
      <c r="BV16" s="62"/>
      <c r="BW16" s="62"/>
      <c r="BX16" s="62"/>
      <c r="BY16" s="62"/>
      <c r="BZ16" s="62"/>
      <c r="CA16" s="62"/>
      <c r="CB16" s="62"/>
      <c r="CC16" s="62"/>
      <c r="CD16" s="62"/>
      <c r="CE16" s="62"/>
      <c r="CF16" s="121">
        <v>0</v>
      </c>
      <c r="CG16" s="121"/>
    </row>
    <row r="17" spans="2:85" x14ac:dyDescent="0.25">
      <c r="B17" s="169"/>
      <c r="C17" s="169"/>
      <c r="D17" s="169"/>
      <c r="E17" s="169"/>
      <c r="F17" s="135"/>
      <c r="G17" s="135"/>
      <c r="H17" s="135"/>
      <c r="I17" s="135"/>
      <c r="J17" s="135" t="s">
        <v>642</v>
      </c>
      <c r="K17" s="135"/>
      <c r="L17" s="135"/>
      <c r="M17" s="135"/>
      <c r="N17" s="135"/>
      <c r="O17" s="135" t="s">
        <v>643</v>
      </c>
      <c r="P17" s="135"/>
      <c r="Q17" s="135"/>
      <c r="R17" s="135"/>
      <c r="S17" s="135"/>
      <c r="T17" s="135" t="s">
        <v>644</v>
      </c>
      <c r="U17" s="135"/>
      <c r="V17" s="135"/>
      <c r="W17" s="135"/>
      <c r="X17" s="135"/>
      <c r="Y17" s="39" t="s">
        <v>41</v>
      </c>
      <c r="Z17" s="39"/>
      <c r="AA17" s="11">
        <v>1</v>
      </c>
      <c r="AB17" s="11">
        <v>1</v>
      </c>
      <c r="AC17" s="11">
        <v>1</v>
      </c>
      <c r="AD17" s="11">
        <v>1</v>
      </c>
      <c r="AE17" s="11">
        <v>1</v>
      </c>
      <c r="AF17" s="11">
        <v>1</v>
      </c>
      <c r="AG17" s="11">
        <v>1</v>
      </c>
      <c r="AH17" s="11">
        <v>1</v>
      </c>
      <c r="AI17" s="11">
        <v>1</v>
      </c>
      <c r="AJ17" s="11">
        <v>1</v>
      </c>
      <c r="AK17" s="11">
        <v>1</v>
      </c>
      <c r="AL17" s="11">
        <v>1</v>
      </c>
      <c r="AM17" s="11">
        <v>1</v>
      </c>
      <c r="AN17" s="34" t="s">
        <v>645</v>
      </c>
      <c r="AO17" s="34"/>
      <c r="AP17" s="34"/>
      <c r="AQ17" s="34"/>
      <c r="AR17" s="34"/>
      <c r="AS17" s="34"/>
      <c r="AT17" s="34"/>
      <c r="AU17" s="34"/>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t="s">
        <v>897</v>
      </c>
      <c r="BN17" s="41"/>
      <c r="BO17" s="41"/>
      <c r="BP17" s="41"/>
      <c r="BQ17" s="62"/>
      <c r="BR17" s="62"/>
      <c r="BS17" s="62"/>
      <c r="BT17" s="62"/>
      <c r="BU17" s="62"/>
      <c r="BV17" s="62"/>
      <c r="BW17" s="62"/>
      <c r="BX17" s="62"/>
      <c r="BY17" s="62"/>
      <c r="BZ17" s="62"/>
      <c r="CA17" s="62"/>
      <c r="CB17" s="62"/>
      <c r="CC17" s="62"/>
      <c r="CD17" s="62"/>
      <c r="CE17" s="62"/>
      <c r="CF17" s="121">
        <v>0</v>
      </c>
      <c r="CG17" s="121"/>
    </row>
    <row r="18" spans="2:85" x14ac:dyDescent="0.25">
      <c r="B18" s="169"/>
      <c r="C18" s="169"/>
      <c r="D18" s="169"/>
      <c r="E18" s="169"/>
      <c r="F18" s="135"/>
      <c r="G18" s="135"/>
      <c r="H18" s="135"/>
      <c r="I18" s="135"/>
      <c r="J18" s="135" t="s">
        <v>646</v>
      </c>
      <c r="K18" s="135"/>
      <c r="L18" s="135"/>
      <c r="M18" s="135"/>
      <c r="N18" s="135"/>
      <c r="O18" s="135" t="s">
        <v>636</v>
      </c>
      <c r="P18" s="135"/>
      <c r="Q18" s="135"/>
      <c r="R18" s="135"/>
      <c r="S18" s="135"/>
      <c r="T18" s="135" t="s">
        <v>647</v>
      </c>
      <c r="U18" s="135"/>
      <c r="V18" s="135"/>
      <c r="W18" s="135"/>
      <c r="X18" s="135"/>
      <c r="Y18" s="39" t="s">
        <v>41</v>
      </c>
      <c r="Z18" s="39"/>
      <c r="AA18" s="11">
        <v>1</v>
      </c>
      <c r="AB18" s="11">
        <v>1</v>
      </c>
      <c r="AC18" s="11">
        <v>1</v>
      </c>
      <c r="AD18" s="11">
        <v>1</v>
      </c>
      <c r="AE18" s="11">
        <v>1</v>
      </c>
      <c r="AF18" s="11">
        <v>1</v>
      </c>
      <c r="AG18" s="11">
        <v>1</v>
      </c>
      <c r="AH18" s="11">
        <v>1</v>
      </c>
      <c r="AI18" s="11">
        <v>1</v>
      </c>
      <c r="AJ18" s="11">
        <v>1</v>
      </c>
      <c r="AK18" s="11">
        <v>1</v>
      </c>
      <c r="AL18" s="11">
        <v>1</v>
      </c>
      <c r="AM18" s="11">
        <v>1</v>
      </c>
      <c r="AN18" s="34" t="s">
        <v>648</v>
      </c>
      <c r="AO18" s="34"/>
      <c r="AP18" s="34"/>
      <c r="AQ18" s="34"/>
      <c r="AR18" s="34"/>
      <c r="AS18" s="34"/>
      <c r="AT18" s="34"/>
      <c r="AU18" s="34"/>
      <c r="AV18" s="8"/>
      <c r="AW18" s="6" t="s">
        <v>42</v>
      </c>
      <c r="AX18" s="8"/>
      <c r="AY18" s="8"/>
      <c r="AZ18" s="8"/>
      <c r="BA18" s="8"/>
      <c r="BB18" s="8"/>
      <c r="BC18" s="8"/>
      <c r="BD18" s="8"/>
      <c r="BE18" s="8"/>
      <c r="BF18" s="8"/>
      <c r="BG18" s="8"/>
      <c r="BH18" s="34"/>
      <c r="BI18" s="34"/>
      <c r="BJ18" s="34"/>
      <c r="BK18" s="34"/>
      <c r="BL18" s="34"/>
      <c r="BM18" s="41" t="s">
        <v>897</v>
      </c>
      <c r="BN18" s="41"/>
      <c r="BO18" s="41"/>
      <c r="BP18" s="41"/>
      <c r="BQ18" s="62"/>
      <c r="BR18" s="62"/>
      <c r="BS18" s="62"/>
      <c r="BT18" s="62"/>
      <c r="BU18" s="62"/>
      <c r="BV18" s="62"/>
      <c r="BW18" s="62"/>
      <c r="BX18" s="62"/>
      <c r="BY18" s="62"/>
      <c r="BZ18" s="62"/>
      <c r="CA18" s="62"/>
      <c r="CB18" s="62"/>
      <c r="CC18" s="62"/>
      <c r="CD18" s="62"/>
      <c r="CE18" s="62"/>
      <c r="CF18" s="121">
        <v>0</v>
      </c>
      <c r="CG18" s="121"/>
    </row>
    <row r="19" spans="2:85" ht="14.4" x14ac:dyDescent="0.25">
      <c r="B19" s="169"/>
      <c r="C19" s="169"/>
      <c r="D19" s="169"/>
      <c r="E19" s="169"/>
      <c r="F19" s="135"/>
      <c r="G19" s="135"/>
      <c r="H19" s="135"/>
      <c r="I19" s="135"/>
      <c r="J19" s="135" t="s">
        <v>649</v>
      </c>
      <c r="K19" s="135"/>
      <c r="L19" s="135"/>
      <c r="M19" s="135"/>
      <c r="N19" s="135"/>
      <c r="O19" s="135" t="s">
        <v>650</v>
      </c>
      <c r="P19" s="135"/>
      <c r="Q19" s="135"/>
      <c r="R19" s="135"/>
      <c r="S19" s="135"/>
      <c r="T19" s="135" t="s">
        <v>651</v>
      </c>
      <c r="U19" s="135"/>
      <c r="V19" s="135"/>
      <c r="W19" s="135"/>
      <c r="X19" s="135"/>
      <c r="Y19" s="39" t="s">
        <v>41</v>
      </c>
      <c r="Z19" s="39"/>
      <c r="AA19" s="137" t="s">
        <v>904</v>
      </c>
      <c r="AB19" s="137" t="s">
        <v>904</v>
      </c>
      <c r="AC19" s="137" t="s">
        <v>904</v>
      </c>
      <c r="AD19" s="137" t="s">
        <v>904</v>
      </c>
      <c r="AE19" s="137" t="s">
        <v>904</v>
      </c>
      <c r="AF19" s="137" t="s">
        <v>904</v>
      </c>
      <c r="AG19" s="137" t="s">
        <v>904</v>
      </c>
      <c r="AH19" s="137" t="s">
        <v>904</v>
      </c>
      <c r="AI19" s="137" t="s">
        <v>904</v>
      </c>
      <c r="AJ19" s="137" t="s">
        <v>904</v>
      </c>
      <c r="AK19" s="137" t="s">
        <v>904</v>
      </c>
      <c r="AL19" s="137" t="s">
        <v>904</v>
      </c>
      <c r="AM19" s="137" t="s">
        <v>904</v>
      </c>
      <c r="AN19" s="34" t="s">
        <v>85</v>
      </c>
      <c r="AO19" s="34"/>
      <c r="AP19" s="34"/>
      <c r="AQ19" s="34"/>
      <c r="AR19" s="34"/>
      <c r="AS19" s="34"/>
      <c r="AT19" s="34"/>
      <c r="AU19" s="34"/>
      <c r="AV19" s="8"/>
      <c r="AW19" s="6" t="s">
        <v>42</v>
      </c>
      <c r="AX19" s="6"/>
      <c r="AY19" s="6"/>
      <c r="AZ19" s="6"/>
      <c r="BA19" s="6"/>
      <c r="BB19" s="6"/>
      <c r="BC19" s="6"/>
      <c r="BD19" s="6"/>
      <c r="BE19" s="6"/>
      <c r="BF19" s="6"/>
      <c r="BG19" s="6"/>
      <c r="BH19" s="34"/>
      <c r="BI19" s="34"/>
      <c r="BJ19" s="34"/>
      <c r="BK19" s="34"/>
      <c r="BL19" s="34"/>
      <c r="BM19" s="41" t="s">
        <v>897</v>
      </c>
      <c r="BN19" s="41"/>
      <c r="BO19" s="41"/>
      <c r="BP19" s="41"/>
      <c r="BQ19" s="62"/>
      <c r="BR19" s="62"/>
      <c r="BS19" s="62"/>
      <c r="BT19" s="62"/>
      <c r="BU19" s="62"/>
      <c r="BV19" s="62"/>
      <c r="BW19" s="62"/>
      <c r="BX19" s="62"/>
      <c r="BY19" s="62"/>
      <c r="BZ19" s="62"/>
      <c r="CA19" s="62"/>
      <c r="CB19" s="62"/>
      <c r="CC19" s="62"/>
      <c r="CD19" s="62"/>
      <c r="CE19" s="62"/>
      <c r="CF19" s="121">
        <v>0</v>
      </c>
      <c r="CG19" s="121"/>
    </row>
    <row r="20" spans="2:85" x14ac:dyDescent="0.25">
      <c r="B20" s="169"/>
      <c r="C20" s="169"/>
      <c r="D20" s="169"/>
      <c r="E20" s="169"/>
      <c r="F20" s="135"/>
      <c r="G20" s="135"/>
      <c r="H20" s="135"/>
      <c r="I20" s="135"/>
      <c r="J20" s="135" t="s">
        <v>652</v>
      </c>
      <c r="K20" s="135"/>
      <c r="L20" s="135"/>
      <c r="M20" s="135"/>
      <c r="N20" s="135"/>
      <c r="O20" s="135" t="s">
        <v>318</v>
      </c>
      <c r="P20" s="135"/>
      <c r="Q20" s="135"/>
      <c r="R20" s="135"/>
      <c r="S20" s="135"/>
      <c r="T20" s="135" t="s">
        <v>72</v>
      </c>
      <c r="U20" s="135"/>
      <c r="V20" s="135"/>
      <c r="W20" s="135"/>
      <c r="X20" s="135"/>
      <c r="Y20" s="39" t="s">
        <v>41</v>
      </c>
      <c r="Z20" s="39"/>
      <c r="AA20" s="6"/>
      <c r="AB20" s="6"/>
      <c r="AC20" s="24">
        <v>1</v>
      </c>
      <c r="AD20" s="9"/>
      <c r="AE20" s="9"/>
      <c r="AF20" s="24">
        <v>1</v>
      </c>
      <c r="AG20" s="9"/>
      <c r="AH20" s="9"/>
      <c r="AI20" s="24">
        <v>1</v>
      </c>
      <c r="AJ20" s="9"/>
      <c r="AK20" s="9"/>
      <c r="AL20" s="24">
        <v>1</v>
      </c>
      <c r="AM20" s="24">
        <v>1</v>
      </c>
      <c r="AN20" s="34" t="s">
        <v>653</v>
      </c>
      <c r="AO20" s="34"/>
      <c r="AP20" s="34"/>
      <c r="AQ20" s="34"/>
      <c r="AR20" s="34"/>
      <c r="AS20" s="34"/>
      <c r="AT20" s="34"/>
      <c r="AU20" s="34"/>
      <c r="AV20" s="6"/>
      <c r="AW20" s="6" t="s">
        <v>42</v>
      </c>
      <c r="AX20" s="6"/>
      <c r="AY20" s="6"/>
      <c r="AZ20" s="6"/>
      <c r="BA20" s="6"/>
      <c r="BB20" s="6"/>
      <c r="BC20" s="6"/>
      <c r="BD20" s="6"/>
      <c r="BE20" s="6"/>
      <c r="BF20" s="6"/>
      <c r="BG20" s="6"/>
      <c r="BH20" s="34"/>
      <c r="BI20" s="34"/>
      <c r="BJ20" s="34"/>
      <c r="BK20" s="34"/>
      <c r="BL20" s="34"/>
      <c r="BM20" s="41" t="s">
        <v>897</v>
      </c>
      <c r="BN20" s="41"/>
      <c r="BO20" s="41"/>
      <c r="BP20" s="41"/>
      <c r="BQ20" s="62"/>
      <c r="BR20" s="62"/>
      <c r="BS20" s="62"/>
      <c r="BT20" s="62"/>
      <c r="BU20" s="62"/>
      <c r="BV20" s="62"/>
      <c r="BW20" s="62"/>
      <c r="BX20" s="62"/>
      <c r="BY20" s="62"/>
      <c r="BZ20" s="62"/>
      <c r="CA20" s="62"/>
      <c r="CB20" s="62"/>
      <c r="CC20" s="62"/>
      <c r="CD20" s="62"/>
      <c r="CE20" s="62"/>
      <c r="CF20" s="121">
        <v>0</v>
      </c>
      <c r="CG20" s="121"/>
    </row>
    <row r="21" spans="2:85" x14ac:dyDescent="0.25">
      <c r="B21" s="169"/>
      <c r="C21" s="169"/>
      <c r="D21" s="169"/>
      <c r="E21" s="169"/>
      <c r="F21" s="135"/>
      <c r="G21" s="135"/>
      <c r="H21" s="135"/>
      <c r="I21" s="135"/>
      <c r="J21" s="135" t="s">
        <v>854</v>
      </c>
      <c r="K21" s="135"/>
      <c r="L21" s="135"/>
      <c r="M21" s="135"/>
      <c r="N21" s="135"/>
      <c r="O21" s="135" t="s">
        <v>163</v>
      </c>
      <c r="P21" s="135"/>
      <c r="Q21" s="135"/>
      <c r="R21" s="135"/>
      <c r="S21" s="135"/>
      <c r="T21" s="135" t="s">
        <v>164</v>
      </c>
      <c r="U21" s="135"/>
      <c r="V21" s="135"/>
      <c r="W21" s="135"/>
      <c r="X21" s="135"/>
      <c r="Y21" s="31" t="s">
        <v>41</v>
      </c>
      <c r="Z21" s="31"/>
      <c r="AA21" s="64"/>
      <c r="AB21" s="64"/>
      <c r="AC21" s="64">
        <v>1</v>
      </c>
      <c r="AD21" s="64"/>
      <c r="AE21" s="64"/>
      <c r="AF21" s="64">
        <v>1</v>
      </c>
      <c r="AG21" s="64"/>
      <c r="AH21" s="64"/>
      <c r="AI21" s="64">
        <v>1</v>
      </c>
      <c r="AJ21" s="64"/>
      <c r="AK21" s="64"/>
      <c r="AL21" s="64">
        <v>1</v>
      </c>
      <c r="AM21" s="64">
        <v>1</v>
      </c>
      <c r="AN21" s="34" t="s">
        <v>85</v>
      </c>
      <c r="AO21" s="34"/>
      <c r="AP21" s="34"/>
      <c r="AQ21" s="34"/>
      <c r="AR21" s="34"/>
      <c r="AS21" s="34"/>
      <c r="AT21" s="34"/>
      <c r="AU21" s="34"/>
      <c r="AV21" s="8"/>
      <c r="AW21" s="6" t="s">
        <v>42</v>
      </c>
      <c r="AX21" s="8"/>
      <c r="AY21" s="6"/>
      <c r="AZ21" s="8"/>
      <c r="BA21" s="8"/>
      <c r="BB21" s="8"/>
      <c r="BC21" s="6"/>
      <c r="BD21" s="8"/>
      <c r="BE21" s="8"/>
      <c r="BF21" s="8"/>
      <c r="BG21" s="6"/>
      <c r="BH21" s="34"/>
      <c r="BI21" s="34"/>
      <c r="BJ21" s="34"/>
      <c r="BK21" s="34"/>
      <c r="BL21" s="34"/>
      <c r="BM21" s="41" t="s">
        <v>897</v>
      </c>
      <c r="BN21" s="41"/>
      <c r="BO21" s="41"/>
      <c r="BP21" s="41"/>
      <c r="BQ21" s="106"/>
      <c r="BR21" s="106"/>
      <c r="BS21" s="106"/>
      <c r="BT21" s="106"/>
      <c r="BU21" s="106"/>
      <c r="BV21" s="106"/>
      <c r="BW21" s="106"/>
      <c r="BX21" s="106"/>
      <c r="BY21" s="106"/>
      <c r="BZ21" s="106"/>
      <c r="CA21" s="106"/>
      <c r="CB21" s="106"/>
      <c r="CC21" s="106"/>
      <c r="CD21" s="106"/>
      <c r="CE21" s="106"/>
      <c r="CF21" s="68">
        <v>0</v>
      </c>
      <c r="CG21" s="68"/>
    </row>
    <row r="22" spans="2:85" x14ac:dyDescent="0.25">
      <c r="B22" s="169"/>
      <c r="C22" s="169"/>
      <c r="D22" s="169"/>
      <c r="E22" s="169"/>
      <c r="F22" s="135"/>
      <c r="G22" s="135"/>
      <c r="H22" s="135"/>
      <c r="I22" s="135"/>
      <c r="J22" s="135"/>
      <c r="K22" s="135"/>
      <c r="L22" s="135"/>
      <c r="M22" s="135"/>
      <c r="N22" s="135"/>
      <c r="O22" s="135"/>
      <c r="P22" s="135"/>
      <c r="Q22" s="135"/>
      <c r="R22" s="135"/>
      <c r="S22" s="135"/>
      <c r="T22" s="135"/>
      <c r="U22" s="135"/>
      <c r="V22" s="135"/>
      <c r="W22" s="135"/>
      <c r="X22" s="135"/>
      <c r="Y22" s="31"/>
      <c r="Z22" s="31"/>
      <c r="AA22" s="64"/>
      <c r="AB22" s="64"/>
      <c r="AC22" s="64"/>
      <c r="AD22" s="64"/>
      <c r="AE22" s="64"/>
      <c r="AF22" s="64"/>
      <c r="AG22" s="64"/>
      <c r="AH22" s="64"/>
      <c r="AI22" s="64"/>
      <c r="AJ22" s="64"/>
      <c r="AK22" s="64"/>
      <c r="AL22" s="64"/>
      <c r="AM22" s="64"/>
      <c r="AN22" s="34" t="s">
        <v>86</v>
      </c>
      <c r="AO22" s="34"/>
      <c r="AP22" s="34"/>
      <c r="AQ22" s="34"/>
      <c r="AR22" s="34"/>
      <c r="AS22" s="34"/>
      <c r="AT22" s="34"/>
      <c r="AU22" s="34"/>
      <c r="AV22" s="6"/>
      <c r="AW22" s="6" t="s">
        <v>42</v>
      </c>
      <c r="AX22" s="6"/>
      <c r="AY22" s="6"/>
      <c r="AZ22" s="6"/>
      <c r="BA22" s="6"/>
      <c r="BB22" s="6"/>
      <c r="BC22" s="6"/>
      <c r="BD22" s="6"/>
      <c r="BE22" s="6"/>
      <c r="BF22" s="6"/>
      <c r="BG22" s="6"/>
      <c r="BH22" s="34"/>
      <c r="BI22" s="34"/>
      <c r="BJ22" s="34"/>
      <c r="BK22" s="34"/>
      <c r="BL22" s="34"/>
      <c r="BM22" s="41"/>
      <c r="BN22" s="41"/>
      <c r="BO22" s="41"/>
      <c r="BP22" s="41"/>
      <c r="BQ22" s="106"/>
      <c r="BR22" s="106"/>
      <c r="BS22" s="106"/>
      <c r="BT22" s="106"/>
      <c r="BU22" s="106"/>
      <c r="BV22" s="106"/>
      <c r="BW22" s="106"/>
      <c r="BX22" s="106"/>
      <c r="BY22" s="106"/>
      <c r="BZ22" s="106"/>
      <c r="CA22" s="106"/>
      <c r="CB22" s="106"/>
      <c r="CC22" s="106"/>
      <c r="CD22" s="106"/>
      <c r="CE22" s="106"/>
      <c r="CF22" s="68"/>
      <c r="CG22" s="68"/>
    </row>
    <row r="23" spans="2:85" x14ac:dyDescent="0.25">
      <c r="B23" s="169"/>
      <c r="C23" s="169"/>
      <c r="D23" s="169"/>
      <c r="E23" s="169"/>
      <c r="F23" s="135"/>
      <c r="G23" s="135"/>
      <c r="H23" s="135"/>
      <c r="I23" s="135"/>
      <c r="J23" s="135"/>
      <c r="K23" s="135"/>
      <c r="L23" s="135"/>
      <c r="M23" s="135"/>
      <c r="N23" s="135"/>
      <c r="O23" s="135"/>
      <c r="P23" s="135"/>
      <c r="Q23" s="135"/>
      <c r="R23" s="135"/>
      <c r="S23" s="135"/>
      <c r="T23" s="135"/>
      <c r="U23" s="135"/>
      <c r="V23" s="135"/>
      <c r="W23" s="135"/>
      <c r="X23" s="135"/>
      <c r="Y23" s="31"/>
      <c r="Z23" s="31"/>
      <c r="AA23" s="64"/>
      <c r="AB23" s="64"/>
      <c r="AC23" s="64"/>
      <c r="AD23" s="64"/>
      <c r="AE23" s="64"/>
      <c r="AF23" s="64"/>
      <c r="AG23" s="64"/>
      <c r="AH23" s="64"/>
      <c r="AI23" s="64"/>
      <c r="AJ23" s="64"/>
      <c r="AK23" s="64"/>
      <c r="AL23" s="64"/>
      <c r="AM23" s="64"/>
      <c r="AN23" s="34" t="s">
        <v>87</v>
      </c>
      <c r="AO23" s="34"/>
      <c r="AP23" s="34"/>
      <c r="AQ23" s="34"/>
      <c r="AR23" s="34"/>
      <c r="AS23" s="34"/>
      <c r="AT23" s="34"/>
      <c r="AU23" s="34"/>
      <c r="AV23" s="6"/>
      <c r="AW23" s="6"/>
      <c r="AX23" s="6" t="s">
        <v>42</v>
      </c>
      <c r="AY23" s="6" t="s">
        <v>42</v>
      </c>
      <c r="AZ23" s="6" t="s">
        <v>42</v>
      </c>
      <c r="BA23" s="6" t="s">
        <v>42</v>
      </c>
      <c r="BB23" s="6" t="s">
        <v>42</v>
      </c>
      <c r="BC23" s="6" t="s">
        <v>42</v>
      </c>
      <c r="BD23" s="6" t="s">
        <v>42</v>
      </c>
      <c r="BE23" s="6" t="s">
        <v>42</v>
      </c>
      <c r="BF23" s="6"/>
      <c r="BG23" s="6"/>
      <c r="BH23" s="34"/>
      <c r="BI23" s="34"/>
      <c r="BJ23" s="34"/>
      <c r="BK23" s="34"/>
      <c r="BL23" s="34"/>
      <c r="BM23" s="41"/>
      <c r="BN23" s="41"/>
      <c r="BO23" s="41"/>
      <c r="BP23" s="41"/>
      <c r="BQ23" s="106"/>
      <c r="BR23" s="106"/>
      <c r="BS23" s="106"/>
      <c r="BT23" s="106"/>
      <c r="BU23" s="106"/>
      <c r="BV23" s="106"/>
      <c r="BW23" s="106"/>
      <c r="BX23" s="106"/>
      <c r="BY23" s="106"/>
      <c r="BZ23" s="106"/>
      <c r="CA23" s="106"/>
      <c r="CB23" s="106"/>
      <c r="CC23" s="106"/>
      <c r="CD23" s="106"/>
      <c r="CE23" s="106"/>
      <c r="CF23" s="68"/>
      <c r="CG23" s="68"/>
    </row>
    <row r="24" spans="2:85" x14ac:dyDescent="0.25">
      <c r="B24" s="169"/>
      <c r="C24" s="169"/>
      <c r="D24" s="169"/>
      <c r="E24" s="169"/>
      <c r="F24" s="135"/>
      <c r="G24" s="135"/>
      <c r="H24" s="135"/>
      <c r="I24" s="135"/>
      <c r="J24" s="135" t="s">
        <v>654</v>
      </c>
      <c r="K24" s="135"/>
      <c r="L24" s="135"/>
      <c r="M24" s="135"/>
      <c r="N24" s="135"/>
      <c r="O24" s="135" t="s">
        <v>655</v>
      </c>
      <c r="P24" s="135"/>
      <c r="Q24" s="135"/>
      <c r="R24" s="135"/>
      <c r="S24" s="135"/>
      <c r="T24" s="135" t="s">
        <v>656</v>
      </c>
      <c r="U24" s="135"/>
      <c r="V24" s="135"/>
      <c r="W24" s="135"/>
      <c r="X24" s="135"/>
      <c r="Y24" s="39" t="s">
        <v>41</v>
      </c>
      <c r="Z24" s="39"/>
      <c r="AA24" s="11">
        <v>1</v>
      </c>
      <c r="AB24" s="11">
        <v>1</v>
      </c>
      <c r="AC24" s="11">
        <v>1</v>
      </c>
      <c r="AD24" s="11">
        <v>1</v>
      </c>
      <c r="AE24" s="11">
        <v>1</v>
      </c>
      <c r="AF24" s="11">
        <v>1</v>
      </c>
      <c r="AG24" s="11">
        <v>1</v>
      </c>
      <c r="AH24" s="13">
        <v>1</v>
      </c>
      <c r="AI24" s="13">
        <v>1</v>
      </c>
      <c r="AJ24" s="13">
        <v>1</v>
      </c>
      <c r="AK24" s="13">
        <v>1</v>
      </c>
      <c r="AL24" s="13">
        <v>1</v>
      </c>
      <c r="AM24" s="13">
        <v>1</v>
      </c>
      <c r="AN24" s="34" t="s">
        <v>657</v>
      </c>
      <c r="AO24" s="34"/>
      <c r="AP24" s="34"/>
      <c r="AQ24" s="34"/>
      <c r="AR24" s="34"/>
      <c r="AS24" s="34"/>
      <c r="AT24" s="34"/>
      <c r="AU24" s="34"/>
      <c r="AV24" s="6" t="s">
        <v>42</v>
      </c>
      <c r="AW24" s="6" t="s">
        <v>42</v>
      </c>
      <c r="AX24" s="6" t="s">
        <v>42</v>
      </c>
      <c r="AY24" s="6" t="s">
        <v>42</v>
      </c>
      <c r="AZ24" s="6" t="s">
        <v>42</v>
      </c>
      <c r="BA24" s="6" t="s">
        <v>42</v>
      </c>
      <c r="BB24" s="6" t="s">
        <v>42</v>
      </c>
      <c r="BC24" s="6" t="s">
        <v>42</v>
      </c>
      <c r="BD24" s="6" t="s">
        <v>42</v>
      </c>
      <c r="BE24" s="6" t="s">
        <v>42</v>
      </c>
      <c r="BF24" s="6" t="s">
        <v>42</v>
      </c>
      <c r="BG24" s="6" t="s">
        <v>42</v>
      </c>
      <c r="BH24" s="34"/>
      <c r="BI24" s="34"/>
      <c r="BJ24" s="34"/>
      <c r="BK24" s="34"/>
      <c r="BL24" s="34"/>
      <c r="BM24" s="41" t="s">
        <v>898</v>
      </c>
      <c r="BN24" s="41"/>
      <c r="BO24" s="41"/>
      <c r="BP24" s="41"/>
      <c r="BQ24" s="62"/>
      <c r="BR24" s="62"/>
      <c r="BS24" s="62"/>
      <c r="BT24" s="62"/>
      <c r="BU24" s="62"/>
      <c r="BV24" s="62"/>
      <c r="BW24" s="62"/>
      <c r="BX24" s="62"/>
      <c r="BY24" s="62"/>
      <c r="BZ24" s="62"/>
      <c r="CA24" s="62"/>
      <c r="CB24" s="62"/>
      <c r="CC24" s="62"/>
      <c r="CD24" s="62"/>
      <c r="CE24" s="62"/>
      <c r="CF24" s="121">
        <v>0</v>
      </c>
      <c r="CG24" s="121"/>
    </row>
    <row r="25" spans="2:85" x14ac:dyDescent="0.25">
      <c r="B25" s="169" t="s">
        <v>900</v>
      </c>
      <c r="C25" s="169"/>
      <c r="D25" s="169"/>
      <c r="E25" s="169"/>
      <c r="F25" s="135" t="s">
        <v>658</v>
      </c>
      <c r="G25" s="135"/>
      <c r="H25" s="135"/>
      <c r="I25" s="135"/>
      <c r="J25" s="135" t="s">
        <v>607</v>
      </c>
      <c r="K25" s="135"/>
      <c r="L25" s="135"/>
      <c r="M25" s="135"/>
      <c r="N25" s="135"/>
      <c r="O25" s="135" t="s">
        <v>210</v>
      </c>
      <c r="P25" s="135"/>
      <c r="Q25" s="135"/>
      <c r="R25" s="135"/>
      <c r="S25" s="135"/>
      <c r="T25" s="135" t="s">
        <v>211</v>
      </c>
      <c r="U25" s="135"/>
      <c r="V25" s="135"/>
      <c r="W25" s="135"/>
      <c r="X25" s="135"/>
      <c r="Y25" s="31" t="s">
        <v>41</v>
      </c>
      <c r="Z25" s="31"/>
      <c r="AA25" s="38"/>
      <c r="AB25" s="38"/>
      <c r="AC25" s="38">
        <v>1</v>
      </c>
      <c r="AD25" s="38"/>
      <c r="AE25" s="38"/>
      <c r="AF25" s="38">
        <v>1</v>
      </c>
      <c r="AG25" s="38"/>
      <c r="AH25" s="38"/>
      <c r="AI25" s="38">
        <v>1</v>
      </c>
      <c r="AJ25" s="38"/>
      <c r="AK25" s="38"/>
      <c r="AL25" s="38">
        <v>1</v>
      </c>
      <c r="AM25" s="38">
        <v>1</v>
      </c>
      <c r="AN25" s="34" t="s">
        <v>212</v>
      </c>
      <c r="AO25" s="34"/>
      <c r="AP25" s="34"/>
      <c r="AQ25" s="34"/>
      <c r="AR25" s="34"/>
      <c r="AS25" s="34"/>
      <c r="AT25" s="34"/>
      <c r="AU25" s="34"/>
      <c r="AV25" s="6"/>
      <c r="AW25" s="6" t="s">
        <v>42</v>
      </c>
      <c r="AX25" s="8"/>
      <c r="AY25" s="8"/>
      <c r="AZ25" s="8"/>
      <c r="BA25" s="8"/>
      <c r="BB25" s="8"/>
      <c r="BC25" s="8"/>
      <c r="BD25" s="8"/>
      <c r="BE25" s="8"/>
      <c r="BF25" s="8"/>
      <c r="BG25" s="8"/>
      <c r="BH25" s="34"/>
      <c r="BI25" s="34"/>
      <c r="BJ25" s="34"/>
      <c r="BK25" s="34"/>
      <c r="BL25" s="34"/>
      <c r="BM25" s="41" t="s">
        <v>897</v>
      </c>
      <c r="BN25" s="41"/>
      <c r="BO25" s="41"/>
      <c r="BP25" s="41"/>
      <c r="BQ25" s="106"/>
      <c r="BR25" s="106"/>
      <c r="BS25" s="106"/>
      <c r="BT25" s="106"/>
      <c r="BU25" s="106"/>
      <c r="BV25" s="106"/>
      <c r="BW25" s="106"/>
      <c r="BX25" s="106"/>
      <c r="BY25" s="106"/>
      <c r="BZ25" s="106"/>
      <c r="CA25" s="106"/>
      <c r="CB25" s="106"/>
      <c r="CC25" s="106"/>
      <c r="CD25" s="106"/>
      <c r="CE25" s="106"/>
      <c r="CF25" s="68">
        <v>0</v>
      </c>
      <c r="CG25" s="68"/>
    </row>
    <row r="26" spans="2:85" x14ac:dyDescent="0.25">
      <c r="B26" s="169"/>
      <c r="C26" s="169"/>
      <c r="D26" s="169"/>
      <c r="E26" s="169"/>
      <c r="F26" s="135"/>
      <c r="G26" s="135"/>
      <c r="H26" s="135"/>
      <c r="I26" s="135"/>
      <c r="J26" s="135"/>
      <c r="K26" s="135"/>
      <c r="L26" s="135"/>
      <c r="M26" s="135"/>
      <c r="N26" s="135"/>
      <c r="O26" s="135"/>
      <c r="P26" s="135"/>
      <c r="Q26" s="135"/>
      <c r="R26" s="135"/>
      <c r="S26" s="135"/>
      <c r="T26" s="135"/>
      <c r="U26" s="135"/>
      <c r="V26" s="135"/>
      <c r="W26" s="135"/>
      <c r="X26" s="135"/>
      <c r="Y26" s="31"/>
      <c r="Z26" s="31"/>
      <c r="AA26" s="38"/>
      <c r="AB26" s="38"/>
      <c r="AC26" s="38"/>
      <c r="AD26" s="38"/>
      <c r="AE26" s="38"/>
      <c r="AF26" s="38"/>
      <c r="AG26" s="38"/>
      <c r="AH26" s="38"/>
      <c r="AI26" s="38"/>
      <c r="AJ26" s="38"/>
      <c r="AK26" s="38"/>
      <c r="AL26" s="38"/>
      <c r="AM26" s="38"/>
      <c r="AN26" s="34" t="s">
        <v>214</v>
      </c>
      <c r="AO26" s="34"/>
      <c r="AP26" s="34"/>
      <c r="AQ26" s="34"/>
      <c r="AR26" s="34"/>
      <c r="AS26" s="34"/>
      <c r="AT26" s="34"/>
      <c r="AU26" s="34"/>
      <c r="AV26" s="6"/>
      <c r="AW26" s="6" t="s">
        <v>42</v>
      </c>
      <c r="AX26" s="6" t="s">
        <v>42</v>
      </c>
      <c r="AY26" s="6" t="s">
        <v>42</v>
      </c>
      <c r="AZ26" s="8"/>
      <c r="BA26" s="8"/>
      <c r="BB26" s="8"/>
      <c r="BC26" s="8"/>
      <c r="BD26" s="8"/>
      <c r="BE26" s="8"/>
      <c r="BF26" s="8"/>
      <c r="BG26" s="8"/>
      <c r="BH26" s="34"/>
      <c r="BI26" s="34"/>
      <c r="BJ26" s="34"/>
      <c r="BK26" s="34"/>
      <c r="BL26" s="34"/>
      <c r="BM26" s="41"/>
      <c r="BN26" s="41"/>
      <c r="BO26" s="41"/>
      <c r="BP26" s="41"/>
      <c r="BQ26" s="106"/>
      <c r="BR26" s="106"/>
      <c r="BS26" s="106"/>
      <c r="BT26" s="106"/>
      <c r="BU26" s="106"/>
      <c r="BV26" s="106"/>
      <c r="BW26" s="106"/>
      <c r="BX26" s="106"/>
      <c r="BY26" s="106"/>
      <c r="BZ26" s="106"/>
      <c r="CA26" s="106"/>
      <c r="CB26" s="106"/>
      <c r="CC26" s="106"/>
      <c r="CD26" s="106"/>
      <c r="CE26" s="106"/>
      <c r="CF26" s="68"/>
      <c r="CG26" s="68"/>
    </row>
    <row r="27" spans="2:85" x14ac:dyDescent="0.25">
      <c r="B27" s="169"/>
      <c r="C27" s="169"/>
      <c r="D27" s="169"/>
      <c r="E27" s="169"/>
      <c r="F27" s="135"/>
      <c r="G27" s="135"/>
      <c r="H27" s="135"/>
      <c r="I27" s="135"/>
      <c r="J27" s="135"/>
      <c r="K27" s="135"/>
      <c r="L27" s="135"/>
      <c r="M27" s="135"/>
      <c r="N27" s="135"/>
      <c r="O27" s="135"/>
      <c r="P27" s="135"/>
      <c r="Q27" s="135"/>
      <c r="R27" s="135"/>
      <c r="S27" s="135"/>
      <c r="T27" s="135"/>
      <c r="U27" s="135"/>
      <c r="V27" s="135"/>
      <c r="W27" s="135"/>
      <c r="X27" s="135"/>
      <c r="Y27" s="31"/>
      <c r="Z27" s="31"/>
      <c r="AA27" s="38"/>
      <c r="AB27" s="38"/>
      <c r="AC27" s="38"/>
      <c r="AD27" s="38"/>
      <c r="AE27" s="38"/>
      <c r="AF27" s="38"/>
      <c r="AG27" s="38"/>
      <c r="AH27" s="38"/>
      <c r="AI27" s="38"/>
      <c r="AJ27" s="38"/>
      <c r="AK27" s="38"/>
      <c r="AL27" s="38"/>
      <c r="AM27" s="38"/>
      <c r="AN27" s="34" t="s">
        <v>215</v>
      </c>
      <c r="AO27" s="34"/>
      <c r="AP27" s="34"/>
      <c r="AQ27" s="34"/>
      <c r="AR27" s="34"/>
      <c r="AS27" s="34"/>
      <c r="AT27" s="34"/>
      <c r="AU27" s="34"/>
      <c r="AV27" s="6"/>
      <c r="AW27" s="6"/>
      <c r="AX27" s="8"/>
      <c r="AY27" s="6" t="s">
        <v>42</v>
      </c>
      <c r="AZ27" s="6" t="s">
        <v>42</v>
      </c>
      <c r="BA27" s="6" t="s">
        <v>42</v>
      </c>
      <c r="BB27" s="6" t="s">
        <v>42</v>
      </c>
      <c r="BC27" s="6" t="s">
        <v>42</v>
      </c>
      <c r="BD27" s="6" t="s">
        <v>42</v>
      </c>
      <c r="BE27" s="6" t="s">
        <v>42</v>
      </c>
      <c r="BF27" s="6" t="s">
        <v>42</v>
      </c>
      <c r="BG27" s="6" t="s">
        <v>42</v>
      </c>
      <c r="BH27" s="34"/>
      <c r="BI27" s="34"/>
      <c r="BJ27" s="34"/>
      <c r="BK27" s="34"/>
      <c r="BL27" s="34"/>
      <c r="BM27" s="41"/>
      <c r="BN27" s="41"/>
      <c r="BO27" s="41"/>
      <c r="BP27" s="41"/>
      <c r="BQ27" s="106"/>
      <c r="BR27" s="106"/>
      <c r="BS27" s="106"/>
      <c r="BT27" s="106"/>
      <c r="BU27" s="106"/>
      <c r="BV27" s="106"/>
      <c r="BW27" s="106"/>
      <c r="BX27" s="106"/>
      <c r="BY27" s="106"/>
      <c r="BZ27" s="106"/>
      <c r="CA27" s="106"/>
      <c r="CB27" s="106"/>
      <c r="CC27" s="106"/>
      <c r="CD27" s="106"/>
      <c r="CE27" s="106"/>
      <c r="CF27" s="68"/>
      <c r="CG27" s="68"/>
    </row>
    <row r="28" spans="2:85" ht="14.4" x14ac:dyDescent="0.25">
      <c r="B28" s="169" t="s">
        <v>129</v>
      </c>
      <c r="C28" s="169"/>
      <c r="D28" s="169"/>
      <c r="E28" s="169"/>
      <c r="F28" s="135" t="s">
        <v>659</v>
      </c>
      <c r="G28" s="135"/>
      <c r="H28" s="135"/>
      <c r="I28" s="135"/>
      <c r="J28" s="135" t="s">
        <v>660</v>
      </c>
      <c r="K28" s="135"/>
      <c r="L28" s="135"/>
      <c r="M28" s="135"/>
      <c r="N28" s="135"/>
      <c r="O28" s="135" t="s">
        <v>661</v>
      </c>
      <c r="P28" s="135"/>
      <c r="Q28" s="135"/>
      <c r="R28" s="135"/>
      <c r="S28" s="135"/>
      <c r="T28" s="135" t="s">
        <v>662</v>
      </c>
      <c r="U28" s="135"/>
      <c r="V28" s="135"/>
      <c r="W28" s="135"/>
      <c r="X28" s="135"/>
      <c r="Y28" s="39" t="s">
        <v>41</v>
      </c>
      <c r="Z28" s="39"/>
      <c r="AA28" s="137" t="s">
        <v>949</v>
      </c>
      <c r="AB28" s="137" t="s">
        <v>949</v>
      </c>
      <c r="AC28" s="137" t="s">
        <v>949</v>
      </c>
      <c r="AD28" s="137" t="s">
        <v>949</v>
      </c>
      <c r="AE28" s="137" t="s">
        <v>949</v>
      </c>
      <c r="AF28" s="137" t="s">
        <v>949</v>
      </c>
      <c r="AG28" s="137" t="s">
        <v>949</v>
      </c>
      <c r="AH28" s="137" t="s">
        <v>949</v>
      </c>
      <c r="AI28" s="137" t="s">
        <v>949</v>
      </c>
      <c r="AJ28" s="137" t="s">
        <v>949</v>
      </c>
      <c r="AK28" s="137" t="s">
        <v>949</v>
      </c>
      <c r="AL28" s="137" t="s">
        <v>949</v>
      </c>
      <c r="AM28" s="137" t="s">
        <v>949</v>
      </c>
      <c r="AN28" s="34" t="s">
        <v>663</v>
      </c>
      <c r="AO28" s="34"/>
      <c r="AP28" s="34"/>
      <c r="AQ28" s="34"/>
      <c r="AR28" s="34"/>
      <c r="AS28" s="34"/>
      <c r="AT28" s="34"/>
      <c r="AU28" s="34"/>
      <c r="AV28" s="6" t="s">
        <v>42</v>
      </c>
      <c r="AW28" s="6" t="s">
        <v>42</v>
      </c>
      <c r="AX28" s="6" t="s">
        <v>42</v>
      </c>
      <c r="AY28" s="6" t="s">
        <v>42</v>
      </c>
      <c r="AZ28" s="6" t="s">
        <v>42</v>
      </c>
      <c r="BA28" s="6" t="s">
        <v>42</v>
      </c>
      <c r="BB28" s="6" t="s">
        <v>42</v>
      </c>
      <c r="BC28" s="6" t="s">
        <v>42</v>
      </c>
      <c r="BD28" s="6" t="s">
        <v>42</v>
      </c>
      <c r="BE28" s="6" t="s">
        <v>42</v>
      </c>
      <c r="BF28" s="6" t="s">
        <v>42</v>
      </c>
      <c r="BG28" s="6" t="s">
        <v>42</v>
      </c>
      <c r="BH28" s="34"/>
      <c r="BI28" s="34"/>
      <c r="BJ28" s="34"/>
      <c r="BK28" s="34"/>
      <c r="BL28" s="34"/>
      <c r="BM28" s="41" t="s">
        <v>899</v>
      </c>
      <c r="BN28" s="41"/>
      <c r="BO28" s="41"/>
      <c r="BP28" s="41"/>
      <c r="BQ28" s="62"/>
      <c r="BR28" s="62"/>
      <c r="BS28" s="62"/>
      <c r="BT28" s="62"/>
      <c r="BU28" s="62"/>
      <c r="BV28" s="62"/>
      <c r="BW28" s="62"/>
      <c r="BX28" s="62"/>
      <c r="BY28" s="62"/>
      <c r="BZ28" s="62"/>
      <c r="CA28" s="62"/>
      <c r="CB28" s="62"/>
      <c r="CC28" s="62"/>
      <c r="CD28" s="62"/>
      <c r="CE28" s="62"/>
      <c r="CF28" s="121">
        <v>0</v>
      </c>
      <c r="CG28" s="121"/>
    </row>
    <row r="29" spans="2:85" ht="13.8" customHeight="1" x14ac:dyDescent="0.25">
      <c r="B29" s="169"/>
      <c r="C29" s="169"/>
      <c r="D29" s="169"/>
      <c r="E29" s="169"/>
      <c r="F29" s="135"/>
      <c r="G29" s="135"/>
      <c r="H29" s="135"/>
      <c r="I29" s="135"/>
      <c r="J29" s="135" t="s">
        <v>664</v>
      </c>
      <c r="K29" s="135"/>
      <c r="L29" s="135"/>
      <c r="M29" s="135"/>
      <c r="N29" s="135"/>
      <c r="O29" s="135" t="s">
        <v>665</v>
      </c>
      <c r="P29" s="135"/>
      <c r="Q29" s="135"/>
      <c r="R29" s="135"/>
      <c r="S29" s="135"/>
      <c r="T29" s="135" t="s">
        <v>662</v>
      </c>
      <c r="U29" s="135"/>
      <c r="V29" s="135"/>
      <c r="W29" s="135"/>
      <c r="X29" s="135"/>
      <c r="Y29" s="39" t="s">
        <v>41</v>
      </c>
      <c r="Z29" s="39"/>
      <c r="AA29" s="137" t="s">
        <v>949</v>
      </c>
      <c r="AB29" s="137" t="s">
        <v>949</v>
      </c>
      <c r="AC29" s="137" t="s">
        <v>949</v>
      </c>
      <c r="AD29" s="137" t="s">
        <v>949</v>
      </c>
      <c r="AE29" s="137" t="s">
        <v>949</v>
      </c>
      <c r="AF29" s="137" t="s">
        <v>949</v>
      </c>
      <c r="AG29" s="137" t="s">
        <v>949</v>
      </c>
      <c r="AH29" s="137" t="s">
        <v>949</v>
      </c>
      <c r="AI29" s="137" t="s">
        <v>949</v>
      </c>
      <c r="AJ29" s="137" t="s">
        <v>949</v>
      </c>
      <c r="AK29" s="137" t="s">
        <v>949</v>
      </c>
      <c r="AL29" s="137" t="s">
        <v>949</v>
      </c>
      <c r="AM29" s="137" t="s">
        <v>949</v>
      </c>
      <c r="AN29" s="34" t="s">
        <v>663</v>
      </c>
      <c r="AO29" s="34"/>
      <c r="AP29" s="34"/>
      <c r="AQ29" s="34"/>
      <c r="AR29" s="34"/>
      <c r="AS29" s="34"/>
      <c r="AT29" s="34"/>
      <c r="AU29" s="34"/>
      <c r="AV29" s="6" t="s">
        <v>42</v>
      </c>
      <c r="AW29" s="6" t="s">
        <v>42</v>
      </c>
      <c r="AX29" s="6" t="s">
        <v>42</v>
      </c>
      <c r="AY29" s="6" t="s">
        <v>42</v>
      </c>
      <c r="AZ29" s="6" t="s">
        <v>42</v>
      </c>
      <c r="BA29" s="6" t="s">
        <v>42</v>
      </c>
      <c r="BB29" s="6" t="s">
        <v>42</v>
      </c>
      <c r="BC29" s="6" t="s">
        <v>42</v>
      </c>
      <c r="BD29" s="6" t="s">
        <v>42</v>
      </c>
      <c r="BE29" s="6" t="s">
        <v>42</v>
      </c>
      <c r="BF29" s="6" t="s">
        <v>42</v>
      </c>
      <c r="BG29" s="6" t="s">
        <v>42</v>
      </c>
      <c r="BH29" s="34"/>
      <c r="BI29" s="34"/>
      <c r="BJ29" s="34"/>
      <c r="BK29" s="34"/>
      <c r="BL29" s="34"/>
      <c r="BM29" s="41" t="s">
        <v>899</v>
      </c>
      <c r="BN29" s="41"/>
      <c r="BO29" s="41"/>
      <c r="BP29" s="41"/>
      <c r="BQ29" s="62"/>
      <c r="BR29" s="62"/>
      <c r="BS29" s="62"/>
      <c r="BT29" s="62"/>
      <c r="BU29" s="62"/>
      <c r="BV29" s="62"/>
      <c r="BW29" s="62"/>
      <c r="BX29" s="62"/>
      <c r="BY29" s="62"/>
      <c r="BZ29" s="62"/>
      <c r="CA29" s="62"/>
      <c r="CB29" s="62"/>
      <c r="CC29" s="62"/>
      <c r="CD29" s="62"/>
      <c r="CE29" s="62"/>
      <c r="CF29" s="121">
        <v>0</v>
      </c>
      <c r="CG29" s="121"/>
    </row>
    <row r="30" spans="2:85" ht="13.8" customHeight="1" x14ac:dyDescent="0.25">
      <c r="B30" s="169"/>
      <c r="C30" s="169"/>
      <c r="D30" s="169"/>
      <c r="E30" s="169"/>
      <c r="F30" s="135"/>
      <c r="G30" s="135"/>
      <c r="H30" s="135"/>
      <c r="I30" s="135"/>
      <c r="J30" s="135" t="s">
        <v>666</v>
      </c>
      <c r="K30" s="135"/>
      <c r="L30" s="135"/>
      <c r="M30" s="135"/>
      <c r="N30" s="135"/>
      <c r="O30" s="135" t="s">
        <v>667</v>
      </c>
      <c r="P30" s="135"/>
      <c r="Q30" s="135"/>
      <c r="R30" s="135"/>
      <c r="S30" s="135"/>
      <c r="T30" s="135" t="s">
        <v>662</v>
      </c>
      <c r="U30" s="135"/>
      <c r="V30" s="135"/>
      <c r="W30" s="135"/>
      <c r="X30" s="135"/>
      <c r="Y30" s="39" t="s">
        <v>41</v>
      </c>
      <c r="Z30" s="39"/>
      <c r="AA30" s="137" t="s">
        <v>949</v>
      </c>
      <c r="AB30" s="137" t="s">
        <v>949</v>
      </c>
      <c r="AC30" s="137" t="s">
        <v>949</v>
      </c>
      <c r="AD30" s="137" t="s">
        <v>949</v>
      </c>
      <c r="AE30" s="137" t="s">
        <v>949</v>
      </c>
      <c r="AF30" s="137" t="s">
        <v>949</v>
      </c>
      <c r="AG30" s="137" t="s">
        <v>949</v>
      </c>
      <c r="AH30" s="137" t="s">
        <v>949</v>
      </c>
      <c r="AI30" s="137" t="s">
        <v>949</v>
      </c>
      <c r="AJ30" s="137" t="s">
        <v>949</v>
      </c>
      <c r="AK30" s="137" t="s">
        <v>949</v>
      </c>
      <c r="AL30" s="137" t="s">
        <v>949</v>
      </c>
      <c r="AM30" s="137" t="s">
        <v>949</v>
      </c>
      <c r="AN30" s="34" t="s">
        <v>663</v>
      </c>
      <c r="AO30" s="34"/>
      <c r="AP30" s="34"/>
      <c r="AQ30" s="34"/>
      <c r="AR30" s="34"/>
      <c r="AS30" s="34"/>
      <c r="AT30" s="34"/>
      <c r="AU30" s="34"/>
      <c r="AV30" s="6" t="s">
        <v>42</v>
      </c>
      <c r="AW30" s="6" t="s">
        <v>42</v>
      </c>
      <c r="AX30" s="6" t="s">
        <v>42</v>
      </c>
      <c r="AY30" s="6" t="s">
        <v>42</v>
      </c>
      <c r="AZ30" s="6" t="s">
        <v>42</v>
      </c>
      <c r="BA30" s="6" t="s">
        <v>42</v>
      </c>
      <c r="BB30" s="6" t="s">
        <v>42</v>
      </c>
      <c r="BC30" s="6" t="s">
        <v>42</v>
      </c>
      <c r="BD30" s="6" t="s">
        <v>42</v>
      </c>
      <c r="BE30" s="6" t="s">
        <v>42</v>
      </c>
      <c r="BF30" s="6" t="s">
        <v>42</v>
      </c>
      <c r="BG30" s="6" t="s">
        <v>42</v>
      </c>
      <c r="BH30" s="34"/>
      <c r="BI30" s="34"/>
      <c r="BJ30" s="34"/>
      <c r="BK30" s="34"/>
      <c r="BL30" s="34"/>
      <c r="BM30" s="41" t="s">
        <v>899</v>
      </c>
      <c r="BN30" s="41"/>
      <c r="BO30" s="41"/>
      <c r="BP30" s="41"/>
      <c r="BQ30" s="62"/>
      <c r="BR30" s="62"/>
      <c r="BS30" s="62"/>
      <c r="BT30" s="62"/>
      <c r="BU30" s="62"/>
      <c r="BV30" s="62"/>
      <c r="BW30" s="62"/>
      <c r="BX30" s="62"/>
      <c r="BY30" s="62"/>
      <c r="BZ30" s="62"/>
      <c r="CA30" s="62"/>
      <c r="CB30" s="62"/>
      <c r="CC30" s="62"/>
      <c r="CD30" s="62"/>
      <c r="CE30" s="62"/>
      <c r="CF30" s="121">
        <v>0</v>
      </c>
      <c r="CG30" s="121"/>
    </row>
    <row r="31" spans="2:85" ht="13.8" customHeight="1" x14ac:dyDescent="0.25">
      <c r="B31" s="169"/>
      <c r="C31" s="169"/>
      <c r="D31" s="169"/>
      <c r="E31" s="169"/>
      <c r="F31" s="135"/>
      <c r="G31" s="135"/>
      <c r="H31" s="135"/>
      <c r="I31" s="135"/>
      <c r="J31" s="135" t="s">
        <v>668</v>
      </c>
      <c r="K31" s="135"/>
      <c r="L31" s="135"/>
      <c r="M31" s="135"/>
      <c r="N31" s="135"/>
      <c r="O31" s="135" t="s">
        <v>669</v>
      </c>
      <c r="P31" s="135"/>
      <c r="Q31" s="135"/>
      <c r="R31" s="135"/>
      <c r="S31" s="135"/>
      <c r="T31" s="135" t="s">
        <v>670</v>
      </c>
      <c r="U31" s="135"/>
      <c r="V31" s="135"/>
      <c r="W31" s="135"/>
      <c r="X31" s="135"/>
      <c r="Y31" s="39" t="s">
        <v>41</v>
      </c>
      <c r="Z31" s="39"/>
      <c r="AA31" s="11">
        <v>0.9</v>
      </c>
      <c r="AB31" s="11">
        <v>0.9</v>
      </c>
      <c r="AC31" s="11">
        <v>0.9</v>
      </c>
      <c r="AD31" s="11">
        <v>0.9</v>
      </c>
      <c r="AE31" s="11">
        <v>0.9</v>
      </c>
      <c r="AF31" s="11">
        <v>0.9</v>
      </c>
      <c r="AG31" s="11">
        <v>0.9</v>
      </c>
      <c r="AH31" s="11">
        <v>0.9</v>
      </c>
      <c r="AI31" s="11">
        <v>0.9</v>
      </c>
      <c r="AJ31" s="11">
        <v>0.9</v>
      </c>
      <c r="AK31" s="11">
        <v>0.9</v>
      </c>
      <c r="AL31" s="11">
        <v>0.9</v>
      </c>
      <c r="AM31" s="11">
        <v>0.9</v>
      </c>
      <c r="AN31" s="34" t="s">
        <v>663</v>
      </c>
      <c r="AO31" s="34"/>
      <c r="AP31" s="34"/>
      <c r="AQ31" s="34"/>
      <c r="AR31" s="34"/>
      <c r="AS31" s="34"/>
      <c r="AT31" s="34"/>
      <c r="AU31" s="34"/>
      <c r="AV31" s="6" t="s">
        <v>42</v>
      </c>
      <c r="AW31" s="6" t="s">
        <v>42</v>
      </c>
      <c r="AX31" s="6" t="s">
        <v>42</v>
      </c>
      <c r="AY31" s="6" t="s">
        <v>42</v>
      </c>
      <c r="AZ31" s="6" t="s">
        <v>42</v>
      </c>
      <c r="BA31" s="6" t="s">
        <v>42</v>
      </c>
      <c r="BB31" s="6" t="s">
        <v>42</v>
      </c>
      <c r="BC31" s="6" t="s">
        <v>42</v>
      </c>
      <c r="BD31" s="6" t="s">
        <v>42</v>
      </c>
      <c r="BE31" s="6" t="s">
        <v>42</v>
      </c>
      <c r="BF31" s="6" t="s">
        <v>42</v>
      </c>
      <c r="BG31" s="6" t="s">
        <v>42</v>
      </c>
      <c r="BH31" s="34"/>
      <c r="BI31" s="34"/>
      <c r="BJ31" s="34"/>
      <c r="BK31" s="34"/>
      <c r="BL31" s="34"/>
      <c r="BM31" s="41" t="s">
        <v>899</v>
      </c>
      <c r="BN31" s="41"/>
      <c r="BO31" s="41"/>
      <c r="BP31" s="41"/>
      <c r="BQ31" s="62"/>
      <c r="BR31" s="62"/>
      <c r="BS31" s="62"/>
      <c r="BT31" s="62"/>
      <c r="BU31" s="62"/>
      <c r="BV31" s="62"/>
      <c r="BW31" s="62"/>
      <c r="BX31" s="62"/>
      <c r="BY31" s="62"/>
      <c r="BZ31" s="62"/>
      <c r="CA31" s="62"/>
      <c r="CB31" s="62"/>
      <c r="CC31" s="62"/>
      <c r="CD31" s="62"/>
      <c r="CE31" s="62"/>
      <c r="CF31" s="121">
        <v>0</v>
      </c>
      <c r="CG31" s="121"/>
    </row>
    <row r="32" spans="2:85" ht="13.8" customHeight="1" x14ac:dyDescent="0.25">
      <c r="B32" s="169"/>
      <c r="C32" s="169"/>
      <c r="D32" s="169"/>
      <c r="E32" s="169"/>
      <c r="F32" s="135"/>
      <c r="G32" s="135"/>
      <c r="H32" s="135"/>
      <c r="I32" s="135"/>
      <c r="J32" s="135" t="s">
        <v>671</v>
      </c>
      <c r="K32" s="135"/>
      <c r="L32" s="135"/>
      <c r="M32" s="135"/>
      <c r="N32" s="135"/>
      <c r="O32" s="135" t="s">
        <v>672</v>
      </c>
      <c r="P32" s="135"/>
      <c r="Q32" s="135"/>
      <c r="R32" s="135"/>
      <c r="S32" s="135"/>
      <c r="T32" s="135" t="s">
        <v>673</v>
      </c>
      <c r="U32" s="135"/>
      <c r="V32" s="135"/>
      <c r="W32" s="135"/>
      <c r="X32" s="135"/>
      <c r="Y32" s="39" t="s">
        <v>41</v>
      </c>
      <c r="Z32" s="39"/>
      <c r="AA32" s="137" t="s">
        <v>950</v>
      </c>
      <c r="AB32" s="137" t="s">
        <v>950</v>
      </c>
      <c r="AC32" s="137" t="s">
        <v>950</v>
      </c>
      <c r="AD32" s="137" t="s">
        <v>950</v>
      </c>
      <c r="AE32" s="137" t="s">
        <v>950</v>
      </c>
      <c r="AF32" s="137" t="s">
        <v>950</v>
      </c>
      <c r="AG32" s="137" t="s">
        <v>950</v>
      </c>
      <c r="AH32" s="137" t="s">
        <v>950</v>
      </c>
      <c r="AI32" s="137" t="s">
        <v>950</v>
      </c>
      <c r="AJ32" s="137" t="s">
        <v>950</v>
      </c>
      <c r="AK32" s="137" t="s">
        <v>950</v>
      </c>
      <c r="AL32" s="137" t="s">
        <v>950</v>
      </c>
      <c r="AM32" s="137" t="s">
        <v>950</v>
      </c>
      <c r="AN32" s="34" t="s">
        <v>674</v>
      </c>
      <c r="AO32" s="34"/>
      <c r="AP32" s="34"/>
      <c r="AQ32" s="34"/>
      <c r="AR32" s="34"/>
      <c r="AS32" s="34"/>
      <c r="AT32" s="34"/>
      <c r="AU32" s="34"/>
      <c r="AV32" s="6" t="s">
        <v>42</v>
      </c>
      <c r="AW32" s="6" t="s">
        <v>42</v>
      </c>
      <c r="AX32" s="6" t="s">
        <v>42</v>
      </c>
      <c r="AY32" s="6" t="s">
        <v>42</v>
      </c>
      <c r="AZ32" s="6" t="s">
        <v>42</v>
      </c>
      <c r="BA32" s="6" t="s">
        <v>42</v>
      </c>
      <c r="BB32" s="6" t="s">
        <v>42</v>
      </c>
      <c r="BC32" s="6" t="s">
        <v>42</v>
      </c>
      <c r="BD32" s="6" t="s">
        <v>42</v>
      </c>
      <c r="BE32" s="6" t="s">
        <v>42</v>
      </c>
      <c r="BF32" s="6" t="s">
        <v>42</v>
      </c>
      <c r="BG32" s="6" t="s">
        <v>42</v>
      </c>
      <c r="BH32" s="34"/>
      <c r="BI32" s="34"/>
      <c r="BJ32" s="34"/>
      <c r="BK32" s="34"/>
      <c r="BL32" s="34"/>
      <c r="BM32" s="41" t="s">
        <v>897</v>
      </c>
      <c r="BN32" s="41"/>
      <c r="BO32" s="41"/>
      <c r="BP32" s="41"/>
      <c r="BQ32" s="62"/>
      <c r="BR32" s="62"/>
      <c r="BS32" s="62"/>
      <c r="BT32" s="62"/>
      <c r="BU32" s="62"/>
      <c r="BV32" s="62"/>
      <c r="BW32" s="62"/>
      <c r="BX32" s="62"/>
      <c r="BY32" s="62"/>
      <c r="BZ32" s="62"/>
      <c r="CA32" s="62"/>
      <c r="CB32" s="62"/>
      <c r="CC32" s="62"/>
      <c r="CD32" s="62"/>
      <c r="CE32" s="62"/>
      <c r="CF32" s="121">
        <v>0</v>
      </c>
      <c r="CG32" s="121"/>
    </row>
    <row r="33" spans="2:85" ht="13.8" customHeight="1" x14ac:dyDescent="0.25">
      <c r="B33" s="169"/>
      <c r="C33" s="169"/>
      <c r="D33" s="169"/>
      <c r="E33" s="169"/>
      <c r="F33" s="135"/>
      <c r="G33" s="135"/>
      <c r="H33" s="135"/>
      <c r="I33" s="135"/>
      <c r="J33" s="135" t="s">
        <v>675</v>
      </c>
      <c r="K33" s="135"/>
      <c r="L33" s="135"/>
      <c r="M33" s="135"/>
      <c r="N33" s="135"/>
      <c r="O33" s="135" t="s">
        <v>676</v>
      </c>
      <c r="P33" s="135"/>
      <c r="Q33" s="135"/>
      <c r="R33" s="135"/>
      <c r="S33" s="135"/>
      <c r="T33" s="135" t="s">
        <v>662</v>
      </c>
      <c r="U33" s="135"/>
      <c r="V33" s="135"/>
      <c r="W33" s="135"/>
      <c r="X33" s="135"/>
      <c r="Y33" s="39" t="s">
        <v>41</v>
      </c>
      <c r="Z33" s="39"/>
      <c r="AA33" s="137" t="s">
        <v>916</v>
      </c>
      <c r="AB33" s="137" t="s">
        <v>916</v>
      </c>
      <c r="AC33" s="137" t="s">
        <v>916</v>
      </c>
      <c r="AD33" s="137" t="s">
        <v>916</v>
      </c>
      <c r="AE33" s="137" t="s">
        <v>916</v>
      </c>
      <c r="AF33" s="137" t="s">
        <v>916</v>
      </c>
      <c r="AG33" s="137" t="s">
        <v>916</v>
      </c>
      <c r="AH33" s="137" t="s">
        <v>916</v>
      </c>
      <c r="AI33" s="137" t="s">
        <v>916</v>
      </c>
      <c r="AJ33" s="137" t="s">
        <v>916</v>
      </c>
      <c r="AK33" s="137" t="s">
        <v>916</v>
      </c>
      <c r="AL33" s="137" t="s">
        <v>916</v>
      </c>
      <c r="AM33" s="137" t="s">
        <v>916</v>
      </c>
      <c r="AN33" s="34" t="s">
        <v>663</v>
      </c>
      <c r="AO33" s="34"/>
      <c r="AP33" s="34"/>
      <c r="AQ33" s="34"/>
      <c r="AR33" s="34"/>
      <c r="AS33" s="34"/>
      <c r="AT33" s="34"/>
      <c r="AU33" s="34"/>
      <c r="AV33" s="6" t="s">
        <v>42</v>
      </c>
      <c r="AW33" s="6" t="s">
        <v>42</v>
      </c>
      <c r="AX33" s="6" t="s">
        <v>42</v>
      </c>
      <c r="AY33" s="6" t="s">
        <v>42</v>
      </c>
      <c r="AZ33" s="6" t="s">
        <v>42</v>
      </c>
      <c r="BA33" s="6" t="s">
        <v>42</v>
      </c>
      <c r="BB33" s="6" t="s">
        <v>42</v>
      </c>
      <c r="BC33" s="6" t="s">
        <v>42</v>
      </c>
      <c r="BD33" s="6" t="s">
        <v>42</v>
      </c>
      <c r="BE33" s="6" t="s">
        <v>42</v>
      </c>
      <c r="BF33" s="6" t="s">
        <v>42</v>
      </c>
      <c r="BG33" s="6" t="s">
        <v>42</v>
      </c>
      <c r="BH33" s="34"/>
      <c r="BI33" s="34"/>
      <c r="BJ33" s="34"/>
      <c r="BK33" s="34"/>
      <c r="BL33" s="34"/>
      <c r="BM33" s="41" t="s">
        <v>899</v>
      </c>
      <c r="BN33" s="41"/>
      <c r="BO33" s="41"/>
      <c r="BP33" s="41"/>
      <c r="BQ33" s="62"/>
      <c r="BR33" s="62"/>
      <c r="BS33" s="62"/>
      <c r="BT33" s="62"/>
      <c r="BU33" s="62"/>
      <c r="BV33" s="62"/>
      <c r="BW33" s="62"/>
      <c r="BX33" s="62"/>
      <c r="BY33" s="62"/>
      <c r="BZ33" s="62"/>
      <c r="CA33" s="62"/>
      <c r="CB33" s="62"/>
      <c r="CC33" s="62"/>
      <c r="CD33" s="62"/>
      <c r="CE33" s="62"/>
      <c r="CF33" s="121">
        <v>0</v>
      </c>
      <c r="CG33" s="121"/>
    </row>
    <row r="34" spans="2:85" ht="13.8" customHeight="1" x14ac:dyDescent="0.25">
      <c r="B34" s="169"/>
      <c r="C34" s="169"/>
      <c r="D34" s="169"/>
      <c r="E34" s="169"/>
      <c r="F34" s="135"/>
      <c r="G34" s="135"/>
      <c r="H34" s="135"/>
      <c r="I34" s="135"/>
      <c r="J34" s="135" t="s">
        <v>677</v>
      </c>
      <c r="K34" s="135"/>
      <c r="L34" s="135"/>
      <c r="M34" s="135"/>
      <c r="N34" s="135"/>
      <c r="O34" s="135" t="s">
        <v>678</v>
      </c>
      <c r="P34" s="135"/>
      <c r="Q34" s="135"/>
      <c r="R34" s="135"/>
      <c r="S34" s="135"/>
      <c r="T34" s="135" t="s">
        <v>679</v>
      </c>
      <c r="U34" s="135"/>
      <c r="V34" s="135"/>
      <c r="W34" s="135"/>
      <c r="X34" s="135"/>
      <c r="Y34" s="39" t="s">
        <v>41</v>
      </c>
      <c r="Z34" s="39"/>
      <c r="AA34" s="6"/>
      <c r="AB34" s="6"/>
      <c r="AC34" s="6"/>
      <c r="AD34" s="11">
        <v>0.33</v>
      </c>
      <c r="AE34" s="11"/>
      <c r="AF34" s="11"/>
      <c r="AG34" s="11">
        <v>0.33</v>
      </c>
      <c r="AH34" s="13"/>
      <c r="AI34" s="13"/>
      <c r="AJ34" s="13">
        <v>0.33</v>
      </c>
      <c r="AK34" s="13"/>
      <c r="AL34" s="13"/>
      <c r="AM34" s="13">
        <v>1</v>
      </c>
      <c r="AN34" s="34" t="s">
        <v>680</v>
      </c>
      <c r="AO34" s="34"/>
      <c r="AP34" s="34"/>
      <c r="AQ34" s="34"/>
      <c r="AR34" s="34"/>
      <c r="AS34" s="34"/>
      <c r="AT34" s="34"/>
      <c r="AU34" s="34"/>
      <c r="AV34" s="8"/>
      <c r="AW34" s="6"/>
      <c r="AX34" s="8"/>
      <c r="AY34" s="6" t="s">
        <v>42</v>
      </c>
      <c r="AZ34" s="8"/>
      <c r="BA34" s="8"/>
      <c r="BB34" s="6" t="s">
        <v>42</v>
      </c>
      <c r="BC34" s="8"/>
      <c r="BD34" s="8"/>
      <c r="BE34" s="6" t="s">
        <v>42</v>
      </c>
      <c r="BF34" s="8"/>
      <c r="BG34" s="8"/>
      <c r="BH34" s="34"/>
      <c r="BI34" s="34"/>
      <c r="BJ34" s="34"/>
      <c r="BK34" s="34"/>
      <c r="BL34" s="34"/>
      <c r="BM34" s="41" t="s">
        <v>897</v>
      </c>
      <c r="BN34" s="41"/>
      <c r="BO34" s="41"/>
      <c r="BP34" s="41"/>
      <c r="BQ34" s="62"/>
      <c r="BR34" s="62"/>
      <c r="BS34" s="62"/>
      <c r="BT34" s="62"/>
      <c r="BU34" s="62"/>
      <c r="BV34" s="62"/>
      <c r="BW34" s="62"/>
      <c r="BX34" s="62"/>
      <c r="BY34" s="62"/>
      <c r="BZ34" s="62"/>
      <c r="CA34" s="62"/>
      <c r="CB34" s="62"/>
      <c r="CC34" s="62"/>
      <c r="CD34" s="62"/>
      <c r="CE34" s="62"/>
      <c r="CF34" s="121">
        <v>0</v>
      </c>
      <c r="CG34" s="121"/>
    </row>
    <row r="35" spans="2:85"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3"/>
      <c r="AI35" s="4"/>
      <c r="AJ35" s="4"/>
      <c r="AK35" s="4"/>
      <c r="AL35" s="4"/>
      <c r="AM35" s="4"/>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4"/>
      <c r="BR35" s="4"/>
      <c r="BS35" s="4"/>
      <c r="BT35" s="4"/>
      <c r="BU35" s="4"/>
      <c r="BV35" s="4"/>
      <c r="BW35" s="4"/>
      <c r="BX35" s="4"/>
      <c r="BY35" s="4"/>
      <c r="BZ35" s="4"/>
      <c r="CA35" s="4"/>
      <c r="CB35" s="4"/>
      <c r="CC35" s="4"/>
      <c r="CD35" s="4"/>
      <c r="CE35" s="4"/>
      <c r="CF35" s="14"/>
      <c r="CG35" s="4"/>
    </row>
    <row r="36" spans="2:85" x14ac:dyDescent="0.25">
      <c r="CF36" s="130">
        <f>SUM(CF9:CG34)/18</f>
        <v>0</v>
      </c>
      <c r="CG36" s="130"/>
    </row>
    <row r="37" spans="2:85" x14ac:dyDescent="0.25">
      <c r="B37" s="28" t="s">
        <v>901</v>
      </c>
      <c r="C37" s="28"/>
      <c r="D37" s="28"/>
      <c r="E37" s="28"/>
      <c r="F37" s="28"/>
      <c r="G37" s="28"/>
      <c r="H37" s="28"/>
      <c r="I37" s="28"/>
      <c r="J37" s="28"/>
      <c r="K37" s="28"/>
      <c r="L37" s="28"/>
      <c r="M37" s="28"/>
      <c r="N37" s="28"/>
      <c r="O37" s="28"/>
      <c r="P37" s="28"/>
      <c r="T37" s="28" t="s">
        <v>858</v>
      </c>
      <c r="U37" s="28"/>
      <c r="V37" s="28"/>
      <c r="W37" s="28"/>
      <c r="X37" s="28"/>
      <c r="Y37" s="28"/>
      <c r="Z37" s="28"/>
      <c r="AA37" s="28"/>
      <c r="AB37" s="28"/>
      <c r="AC37" s="28"/>
      <c r="AD37" s="28"/>
      <c r="AE37" s="28"/>
      <c r="AF37" s="28"/>
      <c r="AG37" s="28"/>
      <c r="AH37" s="28"/>
      <c r="AJ37" s="28" t="s">
        <v>860</v>
      </c>
      <c r="AK37" s="28"/>
      <c r="AL37" s="28"/>
      <c r="AM37" s="28"/>
      <c r="AN37" s="28"/>
      <c r="AO37" s="28"/>
      <c r="AP37" s="28"/>
      <c r="AQ37" s="28"/>
      <c r="AR37" s="28"/>
      <c r="AS37" s="28"/>
      <c r="AT37" s="28"/>
      <c r="AU37" s="28"/>
      <c r="AV37" s="28"/>
      <c r="AW37" s="28"/>
      <c r="AX37" s="28"/>
    </row>
    <row r="38" spans="2:85" x14ac:dyDescent="0.25">
      <c r="B38" s="29" t="s">
        <v>897</v>
      </c>
      <c r="C38" s="29"/>
      <c r="D38" s="29"/>
      <c r="E38" s="29"/>
      <c r="F38" s="29"/>
      <c r="G38" s="29"/>
      <c r="H38" s="29"/>
      <c r="I38" s="29"/>
      <c r="J38" s="29"/>
      <c r="K38" s="29"/>
      <c r="L38" s="29"/>
      <c r="M38" s="29"/>
      <c r="N38" s="29"/>
      <c r="O38" s="29"/>
      <c r="P38" s="29"/>
      <c r="T38" s="29" t="s">
        <v>859</v>
      </c>
      <c r="U38" s="29"/>
      <c r="V38" s="29"/>
      <c r="W38" s="29"/>
      <c r="X38" s="29"/>
      <c r="Y38" s="29"/>
      <c r="Z38" s="29"/>
      <c r="AA38" s="29"/>
      <c r="AB38" s="29"/>
      <c r="AC38" s="29"/>
      <c r="AD38" s="29"/>
      <c r="AE38" s="29"/>
      <c r="AF38" s="29"/>
      <c r="AG38" s="29"/>
      <c r="AH38" s="29"/>
      <c r="AJ38" s="29" t="s">
        <v>861</v>
      </c>
      <c r="AK38" s="29"/>
      <c r="AL38" s="29"/>
      <c r="AM38" s="29"/>
      <c r="AN38" s="29"/>
      <c r="AO38" s="29"/>
      <c r="AP38" s="29"/>
      <c r="AQ38" s="29"/>
      <c r="AR38" s="29"/>
      <c r="AS38" s="29"/>
      <c r="AT38" s="29"/>
      <c r="AU38" s="29"/>
      <c r="AV38" s="29"/>
      <c r="AW38" s="29"/>
      <c r="AX38" s="29"/>
    </row>
  </sheetData>
  <mergeCells count="330">
    <mergeCell ref="F9:I9"/>
    <mergeCell ref="F10:I24"/>
    <mergeCell ref="F25:I27"/>
    <mergeCell ref="F28:I34"/>
    <mergeCell ref="B9:E9"/>
    <mergeCell ref="B10:E24"/>
    <mergeCell ref="B25:E27"/>
    <mergeCell ref="B28:E34"/>
    <mergeCell ref="O34:S34"/>
    <mergeCell ref="T28:X28"/>
    <mergeCell ref="T29:X29"/>
    <mergeCell ref="T30:X30"/>
    <mergeCell ref="T31:X31"/>
    <mergeCell ref="T32:X32"/>
    <mergeCell ref="T33:X33"/>
    <mergeCell ref="T34:X34"/>
    <mergeCell ref="J31:N31"/>
    <mergeCell ref="J32:N32"/>
    <mergeCell ref="J33:N33"/>
    <mergeCell ref="J34:N34"/>
    <mergeCell ref="O28:S28"/>
    <mergeCell ref="O29:S29"/>
    <mergeCell ref="O30:S30"/>
    <mergeCell ref="O31:S31"/>
    <mergeCell ref="O32:S32"/>
    <mergeCell ref="O33:S33"/>
    <mergeCell ref="J25:N27"/>
    <mergeCell ref="O25:S27"/>
    <mergeCell ref="T25:X27"/>
    <mergeCell ref="J28:N28"/>
    <mergeCell ref="J29:N29"/>
    <mergeCell ref="J30:N30"/>
    <mergeCell ref="J21:N23"/>
    <mergeCell ref="O21:S23"/>
    <mergeCell ref="T21:X23"/>
    <mergeCell ref="J24:N24"/>
    <mergeCell ref="O24:S24"/>
    <mergeCell ref="T24:X24"/>
    <mergeCell ref="T15:X15"/>
    <mergeCell ref="T16:X16"/>
    <mergeCell ref="T17:X17"/>
    <mergeCell ref="T18:X18"/>
    <mergeCell ref="T19:X19"/>
    <mergeCell ref="T20:X20"/>
    <mergeCell ref="O15:S15"/>
    <mergeCell ref="O16:S16"/>
    <mergeCell ref="O17:S17"/>
    <mergeCell ref="O18:S18"/>
    <mergeCell ref="O19:S19"/>
    <mergeCell ref="O20:S20"/>
    <mergeCell ref="J15:N15"/>
    <mergeCell ref="J16:N16"/>
    <mergeCell ref="J17:N17"/>
    <mergeCell ref="J18:N18"/>
    <mergeCell ref="J19:N19"/>
    <mergeCell ref="J20:N20"/>
    <mergeCell ref="Y34:Z34"/>
    <mergeCell ref="Y10:Z14"/>
    <mergeCell ref="Y21:Z23"/>
    <mergeCell ref="Y25:Z27"/>
    <mergeCell ref="J9:N9"/>
    <mergeCell ref="O9:S9"/>
    <mergeCell ref="T9:X9"/>
    <mergeCell ref="J10:N14"/>
    <mergeCell ref="O10:S14"/>
    <mergeCell ref="T10:X14"/>
    <mergeCell ref="Y28:Z28"/>
    <mergeCell ref="Y29:Z29"/>
    <mergeCell ref="Y30:Z30"/>
    <mergeCell ref="Y31:Z31"/>
    <mergeCell ref="Y32:Z32"/>
    <mergeCell ref="Y33:Z33"/>
    <mergeCell ref="AB25:AB27"/>
    <mergeCell ref="AA25:AA27"/>
    <mergeCell ref="Y9:Z9"/>
    <mergeCell ref="Y15:Z15"/>
    <mergeCell ref="Y16:Z16"/>
    <mergeCell ref="Y17:Z17"/>
    <mergeCell ref="Y18:Z18"/>
    <mergeCell ref="Y19:Z19"/>
    <mergeCell ref="Y20:Z20"/>
    <mergeCell ref="Y24:Z24"/>
    <mergeCell ref="AH25:AH27"/>
    <mergeCell ref="AG25:AG27"/>
    <mergeCell ref="AF25:AF27"/>
    <mergeCell ref="AE25:AE27"/>
    <mergeCell ref="AD25:AD27"/>
    <mergeCell ref="AC25:AC27"/>
    <mergeCell ref="AE21:AE23"/>
    <mergeCell ref="AD21:AD23"/>
    <mergeCell ref="AC21:AC23"/>
    <mergeCell ref="AB21:AB23"/>
    <mergeCell ref="AA21:AA23"/>
    <mergeCell ref="AM25:AM27"/>
    <mergeCell ref="AL25:AL27"/>
    <mergeCell ref="AK25:AK27"/>
    <mergeCell ref="AJ25:AJ27"/>
    <mergeCell ref="AI25:AI27"/>
    <mergeCell ref="AB10:AB14"/>
    <mergeCell ref="AA10:AA14"/>
    <mergeCell ref="AM21:AM23"/>
    <mergeCell ref="AL21:AL23"/>
    <mergeCell ref="AK21:AK23"/>
    <mergeCell ref="AJ21:AJ23"/>
    <mergeCell ref="AI21:AI23"/>
    <mergeCell ref="AH21:AH23"/>
    <mergeCell ref="AG21:AG23"/>
    <mergeCell ref="AF21:AF23"/>
    <mergeCell ref="AH10:AH14"/>
    <mergeCell ref="AG10:AG14"/>
    <mergeCell ref="AF10:AF14"/>
    <mergeCell ref="AE10:AE14"/>
    <mergeCell ref="AD10:AD14"/>
    <mergeCell ref="AC10:AC14"/>
    <mergeCell ref="CF36:CG36"/>
    <mergeCell ref="AM10:AM14"/>
    <mergeCell ref="AL10:AL14"/>
    <mergeCell ref="AK10:AK14"/>
    <mergeCell ref="AJ10:AJ14"/>
    <mergeCell ref="AI10:AI14"/>
    <mergeCell ref="CF29:CG29"/>
    <mergeCell ref="CF30:CG30"/>
    <mergeCell ref="CF31:CG31"/>
    <mergeCell ref="CF32:CG32"/>
    <mergeCell ref="CF33:CG33"/>
    <mergeCell ref="CF34:CG34"/>
    <mergeCell ref="CF19:CG19"/>
    <mergeCell ref="CF20:CG20"/>
    <mergeCell ref="CF21:CG23"/>
    <mergeCell ref="CF24:CG24"/>
    <mergeCell ref="CF25:CG27"/>
    <mergeCell ref="CF28:CG28"/>
    <mergeCell ref="CF9:CG9"/>
    <mergeCell ref="CF10:CG14"/>
    <mergeCell ref="CF15:CG15"/>
    <mergeCell ref="CF16:CG16"/>
    <mergeCell ref="CF17:CG17"/>
    <mergeCell ref="CF18:CG18"/>
    <mergeCell ref="CC29:CE29"/>
    <mergeCell ref="CC30:CE30"/>
    <mergeCell ref="CC31:CE31"/>
    <mergeCell ref="CC32:CE32"/>
    <mergeCell ref="CC33:CE33"/>
    <mergeCell ref="CC34:CE34"/>
    <mergeCell ref="CC19:CE19"/>
    <mergeCell ref="CC20:CE20"/>
    <mergeCell ref="CC21:CE23"/>
    <mergeCell ref="CC24:CE24"/>
    <mergeCell ref="CC25:CE27"/>
    <mergeCell ref="CC28:CE28"/>
    <mergeCell ref="CC9:CE9"/>
    <mergeCell ref="CC10:CE14"/>
    <mergeCell ref="CC15:CE15"/>
    <mergeCell ref="CC16:CE16"/>
    <mergeCell ref="CC17:CE17"/>
    <mergeCell ref="CC18:CE18"/>
    <mergeCell ref="BZ29:CB29"/>
    <mergeCell ref="BZ30:CB30"/>
    <mergeCell ref="BZ31:CB31"/>
    <mergeCell ref="BZ32:CB32"/>
    <mergeCell ref="BZ33:CB33"/>
    <mergeCell ref="BZ34:CB34"/>
    <mergeCell ref="BZ19:CB19"/>
    <mergeCell ref="BZ20:CB20"/>
    <mergeCell ref="BZ21:CB23"/>
    <mergeCell ref="BZ24:CB24"/>
    <mergeCell ref="BZ25:CB27"/>
    <mergeCell ref="BZ28:CB28"/>
    <mergeCell ref="BZ9:CB9"/>
    <mergeCell ref="BZ10:CB14"/>
    <mergeCell ref="BZ15:CB15"/>
    <mergeCell ref="BZ16:CB16"/>
    <mergeCell ref="BZ17:CB17"/>
    <mergeCell ref="BZ18:CB18"/>
    <mergeCell ref="BW29:BY29"/>
    <mergeCell ref="BW30:BY30"/>
    <mergeCell ref="BW31:BY31"/>
    <mergeCell ref="BW32:BY32"/>
    <mergeCell ref="BW33:BY33"/>
    <mergeCell ref="BW34:BY34"/>
    <mergeCell ref="BW19:BY19"/>
    <mergeCell ref="BW20:BY20"/>
    <mergeCell ref="BW21:BY23"/>
    <mergeCell ref="BW24:BY24"/>
    <mergeCell ref="BW25:BY27"/>
    <mergeCell ref="BW28:BY28"/>
    <mergeCell ref="BW9:BY9"/>
    <mergeCell ref="BW10:BY14"/>
    <mergeCell ref="BW15:BY15"/>
    <mergeCell ref="BW16:BY16"/>
    <mergeCell ref="BW17:BY17"/>
    <mergeCell ref="BW18:BY18"/>
    <mergeCell ref="BT29:BV29"/>
    <mergeCell ref="BT30:BV30"/>
    <mergeCell ref="BT31:BV31"/>
    <mergeCell ref="BT32:BV32"/>
    <mergeCell ref="BT33:BV33"/>
    <mergeCell ref="BT34:BV34"/>
    <mergeCell ref="BT19:BV19"/>
    <mergeCell ref="BT20:BV20"/>
    <mergeCell ref="BT21:BV23"/>
    <mergeCell ref="BT24:BV24"/>
    <mergeCell ref="BT25:BV27"/>
    <mergeCell ref="BT28:BV28"/>
    <mergeCell ref="BT9:BV9"/>
    <mergeCell ref="BT10:BV14"/>
    <mergeCell ref="BT15:BV15"/>
    <mergeCell ref="BT16:BV16"/>
    <mergeCell ref="BT17:BV17"/>
    <mergeCell ref="BT18:BV18"/>
    <mergeCell ref="BQ32:BS32"/>
    <mergeCell ref="BQ33:BS33"/>
    <mergeCell ref="BQ34:BS34"/>
    <mergeCell ref="BQ10:BS14"/>
    <mergeCell ref="BQ21:BS23"/>
    <mergeCell ref="BQ25:BS27"/>
    <mergeCell ref="BQ20:BS20"/>
    <mergeCell ref="BQ24:BS24"/>
    <mergeCell ref="BQ28:BS28"/>
    <mergeCell ref="BQ29:BS29"/>
    <mergeCell ref="BQ30:BS30"/>
    <mergeCell ref="BQ31:BS31"/>
    <mergeCell ref="BM31:BP31"/>
    <mergeCell ref="BM32:BP32"/>
    <mergeCell ref="BM33:BP33"/>
    <mergeCell ref="BM34:BP34"/>
    <mergeCell ref="BQ9:BS9"/>
    <mergeCell ref="BQ15:BS15"/>
    <mergeCell ref="BQ16:BS16"/>
    <mergeCell ref="BQ17:BS17"/>
    <mergeCell ref="BQ18:BS18"/>
    <mergeCell ref="BQ19:BS19"/>
    <mergeCell ref="BM21:BP23"/>
    <mergeCell ref="BM24:BP24"/>
    <mergeCell ref="BM25:BP27"/>
    <mergeCell ref="BM28:BP28"/>
    <mergeCell ref="BM29:BP29"/>
    <mergeCell ref="BM30:BP30"/>
    <mergeCell ref="BH33:BL33"/>
    <mergeCell ref="BH34:BL34"/>
    <mergeCell ref="BM9:BP9"/>
    <mergeCell ref="BM10:BP14"/>
    <mergeCell ref="BM15:BP15"/>
    <mergeCell ref="BM16:BP16"/>
    <mergeCell ref="BM17:BP17"/>
    <mergeCell ref="BM18:BP18"/>
    <mergeCell ref="BM19:BP19"/>
    <mergeCell ref="BM20:BP20"/>
    <mergeCell ref="BH27:BL27"/>
    <mergeCell ref="BH28:BL28"/>
    <mergeCell ref="BH29:BL29"/>
    <mergeCell ref="BH30:BL30"/>
    <mergeCell ref="BH31:BL31"/>
    <mergeCell ref="BH32:BL32"/>
    <mergeCell ref="BH21:BL21"/>
    <mergeCell ref="BH22:BL22"/>
    <mergeCell ref="BH23:BL23"/>
    <mergeCell ref="BH24:BL24"/>
    <mergeCell ref="BH25:BL25"/>
    <mergeCell ref="BH26:BL26"/>
    <mergeCell ref="BH15:BL15"/>
    <mergeCell ref="BH16:BL16"/>
    <mergeCell ref="BH17:BL17"/>
    <mergeCell ref="BH18:BL18"/>
    <mergeCell ref="BH19:BL19"/>
    <mergeCell ref="BH20:BL20"/>
    <mergeCell ref="BH9:BL9"/>
    <mergeCell ref="BH10:BL10"/>
    <mergeCell ref="BH11:BL11"/>
    <mergeCell ref="BH12:BL12"/>
    <mergeCell ref="BH13:BL13"/>
    <mergeCell ref="BH14:BL14"/>
    <mergeCell ref="AN29:AU29"/>
    <mergeCell ref="AN30:AU30"/>
    <mergeCell ref="AN31:AU31"/>
    <mergeCell ref="AN32:AU32"/>
    <mergeCell ref="AN33:AU33"/>
    <mergeCell ref="AN34:AU34"/>
    <mergeCell ref="AN23:AU23"/>
    <mergeCell ref="AN24:AU24"/>
    <mergeCell ref="AN25:AU25"/>
    <mergeCell ref="AN26:AU26"/>
    <mergeCell ref="AN27:AU27"/>
    <mergeCell ref="AN28:AU28"/>
    <mergeCell ref="AN17:AU17"/>
    <mergeCell ref="AN18:AU18"/>
    <mergeCell ref="AN19:AU19"/>
    <mergeCell ref="AN20:AU20"/>
    <mergeCell ref="AN21:AU21"/>
    <mergeCell ref="AN22:AU22"/>
    <mergeCell ref="AN11:AU11"/>
    <mergeCell ref="AN12:AU12"/>
    <mergeCell ref="AN13:AU13"/>
    <mergeCell ref="AN14:AU14"/>
    <mergeCell ref="AN15:AU15"/>
    <mergeCell ref="AN16:AU16"/>
    <mergeCell ref="CC8:CE8"/>
    <mergeCell ref="CF8:CG8"/>
    <mergeCell ref="B37:P37"/>
    <mergeCell ref="T37:AH37"/>
    <mergeCell ref="AJ37:AX37"/>
    <mergeCell ref="B38:P38"/>
    <mergeCell ref="T38:AH38"/>
    <mergeCell ref="AJ38:AX38"/>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363EA-0DF0-47BC-88C1-E96D4AD4F9B6}">
  <sheetPr>
    <tabColor rgb="FFFF6600"/>
  </sheetPr>
  <dimension ref="A1:CG18"/>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907</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906</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x14ac:dyDescent="0.25">
      <c r="B9" s="169" t="s">
        <v>129</v>
      </c>
      <c r="C9" s="169"/>
      <c r="D9" s="169"/>
      <c r="E9" s="169"/>
      <c r="F9" s="135" t="s">
        <v>681</v>
      </c>
      <c r="G9" s="135"/>
      <c r="H9" s="135"/>
      <c r="I9" s="135"/>
      <c r="J9" s="135" t="s">
        <v>682</v>
      </c>
      <c r="K9" s="135"/>
      <c r="L9" s="135"/>
      <c r="M9" s="135"/>
      <c r="N9" s="135"/>
      <c r="O9" s="135" t="s">
        <v>683</v>
      </c>
      <c r="P9" s="135"/>
      <c r="Q9" s="135"/>
      <c r="R9" s="135"/>
      <c r="S9" s="135"/>
      <c r="T9" s="135" t="s">
        <v>684</v>
      </c>
      <c r="U9" s="135"/>
      <c r="V9" s="135"/>
      <c r="W9" s="135"/>
      <c r="X9" s="135"/>
      <c r="Y9" s="39" t="s">
        <v>41</v>
      </c>
      <c r="Z9" s="39"/>
      <c r="AA9" s="11">
        <v>1</v>
      </c>
      <c r="AB9" s="11">
        <v>1</v>
      </c>
      <c r="AC9" s="11">
        <v>1</v>
      </c>
      <c r="AD9" s="11">
        <v>1</v>
      </c>
      <c r="AE9" s="11">
        <v>1</v>
      </c>
      <c r="AF9" s="11">
        <v>1</v>
      </c>
      <c r="AG9" s="11">
        <v>1</v>
      </c>
      <c r="AH9" s="11">
        <v>1</v>
      </c>
      <c r="AI9" s="11">
        <v>1</v>
      </c>
      <c r="AJ9" s="11">
        <v>1</v>
      </c>
      <c r="AK9" s="11">
        <v>1</v>
      </c>
      <c r="AL9" s="11">
        <v>1</v>
      </c>
      <c r="AM9" s="11">
        <v>1</v>
      </c>
      <c r="AN9" s="34" t="s">
        <v>903</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685</v>
      </c>
      <c r="BN9" s="41"/>
      <c r="BO9" s="41"/>
      <c r="BP9" s="41"/>
      <c r="BQ9" s="62"/>
      <c r="BR9" s="62"/>
      <c r="BS9" s="62"/>
      <c r="BT9" s="62"/>
      <c r="BU9" s="62"/>
      <c r="BV9" s="62"/>
      <c r="BW9" s="62"/>
      <c r="BX9" s="62"/>
      <c r="BY9" s="62"/>
      <c r="BZ9" s="62"/>
      <c r="CA9" s="62"/>
      <c r="CB9" s="62"/>
      <c r="CC9" s="62"/>
      <c r="CD9" s="62"/>
      <c r="CE9" s="62"/>
      <c r="CF9" s="121">
        <v>0</v>
      </c>
      <c r="CG9" s="121"/>
    </row>
    <row r="10" spans="1:85" ht="14.4" x14ac:dyDescent="0.25">
      <c r="B10" s="169"/>
      <c r="C10" s="169"/>
      <c r="D10" s="169"/>
      <c r="E10" s="169"/>
      <c r="F10" s="135"/>
      <c r="G10" s="135"/>
      <c r="H10" s="135"/>
      <c r="I10" s="135"/>
      <c r="J10" s="135" t="s">
        <v>686</v>
      </c>
      <c r="K10" s="135"/>
      <c r="L10" s="135"/>
      <c r="M10" s="135"/>
      <c r="N10" s="135"/>
      <c r="O10" s="135" t="s">
        <v>636</v>
      </c>
      <c r="P10" s="135"/>
      <c r="Q10" s="135"/>
      <c r="R10" s="135"/>
      <c r="S10" s="135"/>
      <c r="T10" s="135" t="s">
        <v>687</v>
      </c>
      <c r="U10" s="135"/>
      <c r="V10" s="135"/>
      <c r="W10" s="135"/>
      <c r="X10" s="135"/>
      <c r="Y10" s="39" t="s">
        <v>41</v>
      </c>
      <c r="Z10" s="39"/>
      <c r="AA10" s="26" t="s">
        <v>904</v>
      </c>
      <c r="AB10" s="26" t="s">
        <v>904</v>
      </c>
      <c r="AC10" s="26" t="s">
        <v>904</v>
      </c>
      <c r="AD10" s="26" t="s">
        <v>904</v>
      </c>
      <c r="AE10" s="26" t="s">
        <v>904</v>
      </c>
      <c r="AF10" s="26" t="s">
        <v>904</v>
      </c>
      <c r="AG10" s="26" t="s">
        <v>904</v>
      </c>
      <c r="AH10" s="26" t="s">
        <v>904</v>
      </c>
      <c r="AI10" s="26" t="s">
        <v>904</v>
      </c>
      <c r="AJ10" s="26" t="s">
        <v>904</v>
      </c>
      <c r="AK10" s="26" t="s">
        <v>904</v>
      </c>
      <c r="AL10" s="26" t="s">
        <v>904</v>
      </c>
      <c r="AM10" s="26" t="s">
        <v>904</v>
      </c>
      <c r="AN10" s="34" t="s">
        <v>902</v>
      </c>
      <c r="AO10" s="34"/>
      <c r="AP10" s="34"/>
      <c r="AQ10" s="34"/>
      <c r="AR10" s="34"/>
      <c r="AS10" s="34"/>
      <c r="AT10" s="34"/>
      <c r="AU10" s="34"/>
      <c r="AV10" s="6" t="s">
        <v>42</v>
      </c>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t="s">
        <v>685</v>
      </c>
      <c r="BN10" s="41"/>
      <c r="BO10" s="41"/>
      <c r="BP10" s="41"/>
      <c r="BQ10" s="62"/>
      <c r="BR10" s="62"/>
      <c r="BS10" s="62"/>
      <c r="BT10" s="62"/>
      <c r="BU10" s="62"/>
      <c r="BV10" s="62"/>
      <c r="BW10" s="62"/>
      <c r="BX10" s="62"/>
      <c r="BY10" s="62"/>
      <c r="BZ10" s="62"/>
      <c r="CA10" s="62"/>
      <c r="CB10" s="62"/>
      <c r="CC10" s="62"/>
      <c r="CD10" s="62"/>
      <c r="CE10" s="62"/>
      <c r="CF10" s="121">
        <v>0</v>
      </c>
      <c r="CG10" s="121"/>
    </row>
    <row r="11" spans="1:85" x14ac:dyDescent="0.25">
      <c r="B11" s="169"/>
      <c r="C11" s="169"/>
      <c r="D11" s="169"/>
      <c r="E11" s="169"/>
      <c r="F11" s="135"/>
      <c r="G11" s="135"/>
      <c r="H11" s="135"/>
      <c r="I11" s="135"/>
      <c r="J11" s="135" t="s">
        <v>688</v>
      </c>
      <c r="K11" s="135"/>
      <c r="L11" s="135"/>
      <c r="M11" s="135"/>
      <c r="N11" s="135"/>
      <c r="O11" s="135" t="s">
        <v>643</v>
      </c>
      <c r="P11" s="135"/>
      <c r="Q11" s="135"/>
      <c r="R11" s="135"/>
      <c r="S11" s="135"/>
      <c r="T11" s="135" t="s">
        <v>644</v>
      </c>
      <c r="U11" s="135"/>
      <c r="V11" s="135"/>
      <c r="W11" s="135"/>
      <c r="X11" s="135"/>
      <c r="Y11" s="39" t="s">
        <v>41</v>
      </c>
      <c r="Z11" s="39"/>
      <c r="AA11" s="11">
        <v>1</v>
      </c>
      <c r="AB11" s="11">
        <v>1</v>
      </c>
      <c r="AC11" s="11">
        <v>1</v>
      </c>
      <c r="AD11" s="11">
        <v>1</v>
      </c>
      <c r="AE11" s="11">
        <v>1</v>
      </c>
      <c r="AF11" s="11">
        <v>1</v>
      </c>
      <c r="AG11" s="11">
        <v>1</v>
      </c>
      <c r="AH11" s="11">
        <v>1</v>
      </c>
      <c r="AI11" s="11">
        <v>1</v>
      </c>
      <c r="AJ11" s="11">
        <v>1</v>
      </c>
      <c r="AK11" s="11">
        <v>1</v>
      </c>
      <c r="AL11" s="11">
        <v>1</v>
      </c>
      <c r="AM11" s="11">
        <v>1</v>
      </c>
      <c r="AN11" s="34" t="s">
        <v>645</v>
      </c>
      <c r="AO11" s="34"/>
      <c r="AP11" s="34"/>
      <c r="AQ11" s="34"/>
      <c r="AR11" s="34"/>
      <c r="AS11" s="34"/>
      <c r="AT11" s="34"/>
      <c r="AU11" s="34"/>
      <c r="AV11" s="6" t="s">
        <v>42</v>
      </c>
      <c r="AW11" s="6" t="s">
        <v>42</v>
      </c>
      <c r="AX11" s="6" t="s">
        <v>42</v>
      </c>
      <c r="AY11" s="6" t="s">
        <v>42</v>
      </c>
      <c r="AZ11" s="6" t="s">
        <v>42</v>
      </c>
      <c r="BA11" s="6" t="s">
        <v>42</v>
      </c>
      <c r="BB11" s="6" t="s">
        <v>42</v>
      </c>
      <c r="BC11" s="6" t="s">
        <v>42</v>
      </c>
      <c r="BD11" s="6" t="s">
        <v>42</v>
      </c>
      <c r="BE11" s="6" t="s">
        <v>42</v>
      </c>
      <c r="BF11" s="6" t="s">
        <v>42</v>
      </c>
      <c r="BG11" s="6" t="s">
        <v>42</v>
      </c>
      <c r="BH11" s="34"/>
      <c r="BI11" s="34"/>
      <c r="BJ11" s="34"/>
      <c r="BK11" s="34"/>
      <c r="BL11" s="34"/>
      <c r="BM11" s="41" t="s">
        <v>685</v>
      </c>
      <c r="BN11" s="41"/>
      <c r="BO11" s="41"/>
      <c r="BP11" s="41"/>
      <c r="BQ11" s="62"/>
      <c r="BR11" s="62"/>
      <c r="BS11" s="62"/>
      <c r="BT11" s="62"/>
      <c r="BU11" s="62"/>
      <c r="BV11" s="62"/>
      <c r="BW11" s="62"/>
      <c r="BX11" s="62"/>
      <c r="BY11" s="62"/>
      <c r="BZ11" s="62"/>
      <c r="CA11" s="62"/>
      <c r="CB11" s="62"/>
      <c r="CC11" s="62"/>
      <c r="CD11" s="62"/>
      <c r="CE11" s="62"/>
      <c r="CF11" s="121">
        <v>0</v>
      </c>
      <c r="CG11" s="121"/>
    </row>
    <row r="12" spans="1:85" ht="14.4" x14ac:dyDescent="0.25">
      <c r="B12" s="169"/>
      <c r="C12" s="169"/>
      <c r="D12" s="169"/>
      <c r="E12" s="169"/>
      <c r="F12" s="135"/>
      <c r="G12" s="135"/>
      <c r="H12" s="135"/>
      <c r="I12" s="135"/>
      <c r="J12" s="135" t="s">
        <v>689</v>
      </c>
      <c r="K12" s="135"/>
      <c r="L12" s="135"/>
      <c r="M12" s="135"/>
      <c r="N12" s="135"/>
      <c r="O12" s="135" t="s">
        <v>690</v>
      </c>
      <c r="P12" s="135"/>
      <c r="Q12" s="135"/>
      <c r="R12" s="135"/>
      <c r="S12" s="135"/>
      <c r="T12" s="135" t="s">
        <v>691</v>
      </c>
      <c r="U12" s="135"/>
      <c r="V12" s="135"/>
      <c r="W12" s="135"/>
      <c r="X12" s="135"/>
      <c r="Y12" s="39" t="s">
        <v>41</v>
      </c>
      <c r="Z12" s="39"/>
      <c r="AA12" s="26" t="s">
        <v>904</v>
      </c>
      <c r="AB12" s="26" t="s">
        <v>904</v>
      </c>
      <c r="AC12" s="26" t="s">
        <v>904</v>
      </c>
      <c r="AD12" s="26" t="s">
        <v>904</v>
      </c>
      <c r="AE12" s="26" t="s">
        <v>904</v>
      </c>
      <c r="AF12" s="26" t="s">
        <v>904</v>
      </c>
      <c r="AG12" s="26" t="s">
        <v>904</v>
      </c>
      <c r="AH12" s="26" t="s">
        <v>904</v>
      </c>
      <c r="AI12" s="26" t="s">
        <v>904</v>
      </c>
      <c r="AJ12" s="26" t="s">
        <v>904</v>
      </c>
      <c r="AK12" s="26" t="s">
        <v>904</v>
      </c>
      <c r="AL12" s="26" t="s">
        <v>904</v>
      </c>
      <c r="AM12" s="26" t="s">
        <v>904</v>
      </c>
      <c r="AN12" s="34" t="s">
        <v>692</v>
      </c>
      <c r="AO12" s="34"/>
      <c r="AP12" s="34"/>
      <c r="AQ12" s="34"/>
      <c r="AR12" s="34"/>
      <c r="AS12" s="34"/>
      <c r="AT12" s="34"/>
      <c r="AU12" s="34"/>
      <c r="AV12" s="6" t="s">
        <v>42</v>
      </c>
      <c r="AW12" s="6" t="s">
        <v>42</v>
      </c>
      <c r="AX12" s="6" t="s">
        <v>42</v>
      </c>
      <c r="AY12" s="6" t="s">
        <v>42</v>
      </c>
      <c r="AZ12" s="6" t="s">
        <v>42</v>
      </c>
      <c r="BA12" s="6" t="s">
        <v>42</v>
      </c>
      <c r="BB12" s="6" t="s">
        <v>42</v>
      </c>
      <c r="BC12" s="6" t="s">
        <v>42</v>
      </c>
      <c r="BD12" s="6" t="s">
        <v>42</v>
      </c>
      <c r="BE12" s="6" t="s">
        <v>42</v>
      </c>
      <c r="BF12" s="6" t="s">
        <v>42</v>
      </c>
      <c r="BG12" s="6" t="s">
        <v>42</v>
      </c>
      <c r="BH12" s="34"/>
      <c r="BI12" s="34"/>
      <c r="BJ12" s="34"/>
      <c r="BK12" s="34"/>
      <c r="BL12" s="34"/>
      <c r="BM12" s="41" t="s">
        <v>685</v>
      </c>
      <c r="BN12" s="41"/>
      <c r="BO12" s="41"/>
      <c r="BP12" s="41"/>
      <c r="BQ12" s="62"/>
      <c r="BR12" s="62"/>
      <c r="BS12" s="62"/>
      <c r="BT12" s="62"/>
      <c r="BU12" s="62"/>
      <c r="BV12" s="62"/>
      <c r="BW12" s="62"/>
      <c r="BX12" s="62"/>
      <c r="BY12" s="62"/>
      <c r="BZ12" s="62"/>
      <c r="CA12" s="62"/>
      <c r="CB12" s="62"/>
      <c r="CC12" s="62"/>
      <c r="CD12" s="62"/>
      <c r="CE12" s="62"/>
      <c r="CF12" s="121">
        <v>0</v>
      </c>
      <c r="CG12" s="121"/>
    </row>
    <row r="13" spans="1:85" ht="14.4" x14ac:dyDescent="0.25">
      <c r="B13" s="169"/>
      <c r="C13" s="169"/>
      <c r="D13" s="169"/>
      <c r="E13" s="169"/>
      <c r="F13" s="135"/>
      <c r="G13" s="135"/>
      <c r="H13" s="135"/>
      <c r="I13" s="135"/>
      <c r="J13" s="135" t="s">
        <v>693</v>
      </c>
      <c r="K13" s="135"/>
      <c r="L13" s="135"/>
      <c r="M13" s="135"/>
      <c r="N13" s="135"/>
      <c r="O13" s="135" t="s">
        <v>315</v>
      </c>
      <c r="P13" s="135"/>
      <c r="Q13" s="135"/>
      <c r="R13" s="135"/>
      <c r="S13" s="135"/>
      <c r="T13" s="135" t="s">
        <v>694</v>
      </c>
      <c r="U13" s="135"/>
      <c r="V13" s="135"/>
      <c r="W13" s="135"/>
      <c r="X13" s="135"/>
      <c r="Y13" s="39" t="s">
        <v>41</v>
      </c>
      <c r="Z13" s="39"/>
      <c r="AA13" s="26" t="s">
        <v>904</v>
      </c>
      <c r="AB13" s="26" t="s">
        <v>904</v>
      </c>
      <c r="AC13" s="26" t="s">
        <v>904</v>
      </c>
      <c r="AD13" s="26" t="s">
        <v>904</v>
      </c>
      <c r="AE13" s="26" t="s">
        <v>904</v>
      </c>
      <c r="AF13" s="26" t="s">
        <v>904</v>
      </c>
      <c r="AG13" s="26" t="s">
        <v>904</v>
      </c>
      <c r="AH13" s="26" t="s">
        <v>904</v>
      </c>
      <c r="AI13" s="26" t="s">
        <v>904</v>
      </c>
      <c r="AJ13" s="26" t="s">
        <v>904</v>
      </c>
      <c r="AK13" s="26" t="s">
        <v>904</v>
      </c>
      <c r="AL13" s="26" t="s">
        <v>904</v>
      </c>
      <c r="AM13" s="26" t="s">
        <v>904</v>
      </c>
      <c r="AN13" s="34" t="s">
        <v>625</v>
      </c>
      <c r="AO13" s="34"/>
      <c r="AP13" s="34"/>
      <c r="AQ13" s="34"/>
      <c r="AR13" s="34"/>
      <c r="AS13" s="34"/>
      <c r="AT13" s="34"/>
      <c r="AU13" s="34"/>
      <c r="AV13" s="6" t="s">
        <v>42</v>
      </c>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t="s">
        <v>685</v>
      </c>
      <c r="BN13" s="41"/>
      <c r="BO13" s="41"/>
      <c r="BP13" s="41"/>
      <c r="BQ13" s="62"/>
      <c r="BR13" s="62"/>
      <c r="BS13" s="62"/>
      <c r="BT13" s="62"/>
      <c r="BU13" s="62"/>
      <c r="BV13" s="62"/>
      <c r="BW13" s="62"/>
      <c r="BX13" s="62"/>
      <c r="BY13" s="62"/>
      <c r="BZ13" s="62"/>
      <c r="CA13" s="62"/>
      <c r="CB13" s="62"/>
      <c r="CC13" s="62"/>
      <c r="CD13" s="62"/>
      <c r="CE13" s="62"/>
      <c r="CF13" s="121">
        <v>0</v>
      </c>
      <c r="CG13" s="121"/>
    </row>
    <row r="14" spans="1:85" ht="14.4" x14ac:dyDescent="0.25">
      <c r="B14" s="169"/>
      <c r="C14" s="169"/>
      <c r="D14" s="169"/>
      <c r="E14" s="169"/>
      <c r="F14" s="135"/>
      <c r="G14" s="135"/>
      <c r="H14" s="135"/>
      <c r="I14" s="135"/>
      <c r="J14" s="135" t="s">
        <v>695</v>
      </c>
      <c r="K14" s="135"/>
      <c r="L14" s="135"/>
      <c r="M14" s="135"/>
      <c r="N14" s="135"/>
      <c r="O14" s="135" t="s">
        <v>696</v>
      </c>
      <c r="P14" s="135"/>
      <c r="Q14" s="135"/>
      <c r="R14" s="135"/>
      <c r="S14" s="135"/>
      <c r="T14" s="135" t="s">
        <v>697</v>
      </c>
      <c r="U14" s="135"/>
      <c r="V14" s="135"/>
      <c r="W14" s="135"/>
      <c r="X14" s="135"/>
      <c r="Y14" s="39" t="s">
        <v>41</v>
      </c>
      <c r="Z14" s="39"/>
      <c r="AA14" s="26" t="s">
        <v>904</v>
      </c>
      <c r="AB14" s="26" t="s">
        <v>904</v>
      </c>
      <c r="AC14" s="26" t="s">
        <v>904</v>
      </c>
      <c r="AD14" s="26" t="s">
        <v>904</v>
      </c>
      <c r="AE14" s="26" t="s">
        <v>904</v>
      </c>
      <c r="AF14" s="26" t="s">
        <v>904</v>
      </c>
      <c r="AG14" s="26" t="s">
        <v>904</v>
      </c>
      <c r="AH14" s="26" t="s">
        <v>904</v>
      </c>
      <c r="AI14" s="26" t="s">
        <v>904</v>
      </c>
      <c r="AJ14" s="26" t="s">
        <v>904</v>
      </c>
      <c r="AK14" s="26" t="s">
        <v>904</v>
      </c>
      <c r="AL14" s="26" t="s">
        <v>904</v>
      </c>
      <c r="AM14" s="26" t="s">
        <v>904</v>
      </c>
      <c r="AN14" s="34" t="s">
        <v>698</v>
      </c>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685</v>
      </c>
      <c r="BN14" s="41"/>
      <c r="BO14" s="41"/>
      <c r="BP14" s="41"/>
      <c r="BQ14" s="62"/>
      <c r="BR14" s="62"/>
      <c r="BS14" s="62"/>
      <c r="BT14" s="62"/>
      <c r="BU14" s="62"/>
      <c r="BV14" s="62"/>
      <c r="BW14" s="62"/>
      <c r="BX14" s="62"/>
      <c r="BY14" s="62"/>
      <c r="BZ14" s="62"/>
      <c r="CA14" s="62"/>
      <c r="CB14" s="62"/>
      <c r="CC14" s="62"/>
      <c r="CD14" s="62"/>
      <c r="CE14" s="62"/>
      <c r="CF14" s="121">
        <v>0</v>
      </c>
      <c r="CG14" s="121"/>
    </row>
    <row r="15" spans="1:85" x14ac:dyDescent="0.25">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3"/>
      <c r="AI15" s="4"/>
      <c r="AJ15" s="4"/>
      <c r="AK15" s="4"/>
      <c r="AL15" s="4"/>
      <c r="AM15" s="4"/>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4"/>
      <c r="BR15" s="4"/>
      <c r="BS15" s="4"/>
      <c r="BT15" s="4"/>
      <c r="BU15" s="4"/>
      <c r="BV15" s="4"/>
      <c r="BW15" s="4"/>
      <c r="BX15" s="4"/>
      <c r="BY15" s="4"/>
      <c r="BZ15" s="4"/>
      <c r="CA15" s="4"/>
      <c r="CB15" s="4"/>
      <c r="CC15" s="4"/>
      <c r="CD15" s="4"/>
      <c r="CE15" s="4"/>
      <c r="CF15" s="14"/>
      <c r="CG15" s="4"/>
    </row>
    <row r="16" spans="1:85" x14ac:dyDescent="0.25">
      <c r="CF16" s="130">
        <f>SUM(CF9:CG14)/6</f>
        <v>0</v>
      </c>
      <c r="CG16" s="130"/>
    </row>
    <row r="17" spans="2:50" x14ac:dyDescent="0.25">
      <c r="B17" s="28" t="s">
        <v>905</v>
      </c>
      <c r="C17" s="28"/>
      <c r="D17" s="28"/>
      <c r="E17" s="28"/>
      <c r="F17" s="28"/>
      <c r="G17" s="28"/>
      <c r="H17" s="28"/>
      <c r="I17" s="28"/>
      <c r="J17" s="28"/>
      <c r="K17" s="28"/>
      <c r="L17" s="28"/>
      <c r="M17" s="28"/>
      <c r="N17" s="28"/>
      <c r="O17" s="28"/>
      <c r="P17" s="28"/>
      <c r="T17" s="28" t="s">
        <v>858</v>
      </c>
      <c r="U17" s="28"/>
      <c r="V17" s="28"/>
      <c r="W17" s="28"/>
      <c r="X17" s="28"/>
      <c r="Y17" s="28"/>
      <c r="Z17" s="28"/>
      <c r="AA17" s="28"/>
      <c r="AB17" s="28"/>
      <c r="AC17" s="28"/>
      <c r="AD17" s="28"/>
      <c r="AE17" s="28"/>
      <c r="AF17" s="28"/>
      <c r="AG17" s="28"/>
      <c r="AH17" s="28"/>
      <c r="AJ17" s="28" t="s">
        <v>860</v>
      </c>
      <c r="AK17" s="28"/>
      <c r="AL17" s="28"/>
      <c r="AM17" s="28"/>
      <c r="AN17" s="28"/>
      <c r="AO17" s="28"/>
      <c r="AP17" s="28"/>
      <c r="AQ17" s="28"/>
      <c r="AR17" s="28"/>
      <c r="AS17" s="28"/>
      <c r="AT17" s="28"/>
      <c r="AU17" s="28"/>
      <c r="AV17" s="28"/>
      <c r="AW17" s="28"/>
      <c r="AX17" s="28"/>
    </row>
    <row r="18" spans="2:50" x14ac:dyDescent="0.25">
      <c r="B18" s="29" t="s">
        <v>897</v>
      </c>
      <c r="C18" s="29"/>
      <c r="D18" s="29"/>
      <c r="E18" s="29"/>
      <c r="F18" s="29"/>
      <c r="G18" s="29"/>
      <c r="H18" s="29"/>
      <c r="I18" s="29"/>
      <c r="J18" s="29"/>
      <c r="K18" s="29"/>
      <c r="L18" s="29"/>
      <c r="M18" s="29"/>
      <c r="N18" s="29"/>
      <c r="O18" s="29"/>
      <c r="P18" s="29"/>
      <c r="T18" s="29" t="s">
        <v>859</v>
      </c>
      <c r="U18" s="29"/>
      <c r="V18" s="29"/>
      <c r="W18" s="29"/>
      <c r="X18" s="29"/>
      <c r="Y18" s="29"/>
      <c r="Z18" s="29"/>
      <c r="AA18" s="29"/>
      <c r="AB18" s="29"/>
      <c r="AC18" s="29"/>
      <c r="AD18" s="29"/>
      <c r="AE18" s="29"/>
      <c r="AF18" s="29"/>
      <c r="AG18" s="29"/>
      <c r="AH18" s="29"/>
      <c r="AJ18" s="29" t="s">
        <v>861</v>
      </c>
      <c r="AK18" s="29"/>
      <c r="AL18" s="29"/>
      <c r="AM18" s="29"/>
      <c r="AN18" s="29"/>
      <c r="AO18" s="29"/>
      <c r="AP18" s="29"/>
      <c r="AQ18" s="29"/>
      <c r="AR18" s="29"/>
      <c r="AS18" s="29"/>
      <c r="AT18" s="29"/>
      <c r="AU18" s="29"/>
      <c r="AV18" s="29"/>
      <c r="AW18" s="29"/>
      <c r="AX18" s="29"/>
    </row>
  </sheetData>
  <mergeCells count="113">
    <mergeCell ref="F9:I14"/>
    <mergeCell ref="B9:E14"/>
    <mergeCell ref="T9:X9"/>
    <mergeCell ref="T10:X10"/>
    <mergeCell ref="T11:X11"/>
    <mergeCell ref="T12:X12"/>
    <mergeCell ref="T13:X13"/>
    <mergeCell ref="T14:X14"/>
    <mergeCell ref="O9:S9"/>
    <mergeCell ref="O10:S10"/>
    <mergeCell ref="O11:S11"/>
    <mergeCell ref="O12:S12"/>
    <mergeCell ref="O13:S13"/>
    <mergeCell ref="O14:S14"/>
    <mergeCell ref="J9:N9"/>
    <mergeCell ref="J10:N10"/>
    <mergeCell ref="J11:N11"/>
    <mergeCell ref="J12:N12"/>
    <mergeCell ref="J13:N13"/>
    <mergeCell ref="J14:N14"/>
    <mergeCell ref="CF16:CG16"/>
    <mergeCell ref="Y9:Z9"/>
    <mergeCell ref="Y10:Z10"/>
    <mergeCell ref="Y11:Z11"/>
    <mergeCell ref="Y12:Z12"/>
    <mergeCell ref="Y13:Z13"/>
    <mergeCell ref="Y14:Z14"/>
    <mergeCell ref="CF9:CG9"/>
    <mergeCell ref="CF10:CG10"/>
    <mergeCell ref="CF11:CG11"/>
    <mergeCell ref="CF12:CG12"/>
    <mergeCell ref="CF13:CG13"/>
    <mergeCell ref="CF14:CG14"/>
    <mergeCell ref="CC9:CE9"/>
    <mergeCell ref="CC10:CE10"/>
    <mergeCell ref="CC11:CE11"/>
    <mergeCell ref="CC12:CE12"/>
    <mergeCell ref="CC13:CE13"/>
    <mergeCell ref="CC14:CE14"/>
    <mergeCell ref="BZ9:CB9"/>
    <mergeCell ref="BZ10:CB10"/>
    <mergeCell ref="BZ11:CB11"/>
    <mergeCell ref="BZ12:CB12"/>
    <mergeCell ref="BZ13:CB13"/>
    <mergeCell ref="BZ14:CB14"/>
    <mergeCell ref="BW9:BY9"/>
    <mergeCell ref="BW10:BY10"/>
    <mergeCell ref="BW11:BY11"/>
    <mergeCell ref="BW12:BY12"/>
    <mergeCell ref="BW13:BY13"/>
    <mergeCell ref="BW14:BY14"/>
    <mergeCell ref="BT9:BV9"/>
    <mergeCell ref="BT10:BV10"/>
    <mergeCell ref="BT11:BV11"/>
    <mergeCell ref="BT12:BV12"/>
    <mergeCell ref="BT13:BV13"/>
    <mergeCell ref="BT14:BV14"/>
    <mergeCell ref="BQ9:BS9"/>
    <mergeCell ref="BQ10:BS10"/>
    <mergeCell ref="BQ11:BS11"/>
    <mergeCell ref="BQ12:BS12"/>
    <mergeCell ref="BQ13:BS13"/>
    <mergeCell ref="BQ14:BS14"/>
    <mergeCell ref="BM9:BP9"/>
    <mergeCell ref="BM10:BP10"/>
    <mergeCell ref="BM11:BP11"/>
    <mergeCell ref="BM12:BP12"/>
    <mergeCell ref="BM13:BP13"/>
    <mergeCell ref="BM14:BP14"/>
    <mergeCell ref="AN11:AU11"/>
    <mergeCell ref="AN12:AU12"/>
    <mergeCell ref="AN13:AU13"/>
    <mergeCell ref="AN14:AU14"/>
    <mergeCell ref="BH9:BL9"/>
    <mergeCell ref="BH10:BL10"/>
    <mergeCell ref="BH11:BL11"/>
    <mergeCell ref="BH12:BL12"/>
    <mergeCell ref="BH13:BL13"/>
    <mergeCell ref="BH14:BL14"/>
    <mergeCell ref="CC8:CE8"/>
    <mergeCell ref="CF8:CG8"/>
    <mergeCell ref="B17:P17"/>
    <mergeCell ref="T17:AH17"/>
    <mergeCell ref="AJ17:AX17"/>
    <mergeCell ref="B18:P18"/>
    <mergeCell ref="T18:AH18"/>
    <mergeCell ref="AJ18:AX18"/>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DB87-C820-4EF5-9CF2-C84C89AF2E32}">
  <sheetPr>
    <tabColor rgb="FFFF6600"/>
  </sheetPr>
  <dimension ref="A1:CG34"/>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8" width="6.21875" style="1" bestFit="1" customWidth="1"/>
    <col min="39" max="39" width="6.88671875" style="1" bestFit="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908</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699</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ht="14.4" x14ac:dyDescent="0.25">
      <c r="B9" s="169" t="s">
        <v>62</v>
      </c>
      <c r="C9" s="169"/>
      <c r="D9" s="169"/>
      <c r="E9" s="169"/>
      <c r="F9" s="135" t="s">
        <v>313</v>
      </c>
      <c r="G9" s="135"/>
      <c r="H9" s="135"/>
      <c r="I9" s="135"/>
      <c r="J9" s="135" t="s">
        <v>700</v>
      </c>
      <c r="K9" s="135"/>
      <c r="L9" s="135"/>
      <c r="M9" s="135"/>
      <c r="N9" s="135"/>
      <c r="O9" s="135" t="s">
        <v>315</v>
      </c>
      <c r="P9" s="135"/>
      <c r="Q9" s="135"/>
      <c r="R9" s="135"/>
      <c r="S9" s="135"/>
      <c r="T9" s="135" t="s">
        <v>624</v>
      </c>
      <c r="U9" s="135"/>
      <c r="V9" s="135"/>
      <c r="W9" s="135"/>
      <c r="X9" s="135"/>
      <c r="Y9" s="39" t="s">
        <v>41</v>
      </c>
      <c r="Z9" s="39"/>
      <c r="AA9" s="137" t="s">
        <v>904</v>
      </c>
      <c r="AB9" s="137" t="s">
        <v>904</v>
      </c>
      <c r="AC9" s="137" t="s">
        <v>904</v>
      </c>
      <c r="AD9" s="137" t="s">
        <v>904</v>
      </c>
      <c r="AE9" s="137" t="s">
        <v>904</v>
      </c>
      <c r="AF9" s="137" t="s">
        <v>904</v>
      </c>
      <c r="AG9" s="137" t="s">
        <v>904</v>
      </c>
      <c r="AH9" s="137" t="s">
        <v>904</v>
      </c>
      <c r="AI9" s="137" t="s">
        <v>904</v>
      </c>
      <c r="AJ9" s="137" t="s">
        <v>904</v>
      </c>
      <c r="AK9" s="137" t="s">
        <v>904</v>
      </c>
      <c r="AL9" s="137" t="s">
        <v>904</v>
      </c>
      <c r="AM9" s="137" t="s">
        <v>904</v>
      </c>
      <c r="AN9" s="34" t="s">
        <v>625</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897</v>
      </c>
      <c r="BN9" s="41"/>
      <c r="BO9" s="41"/>
      <c r="BP9" s="41"/>
      <c r="BQ9" s="62"/>
      <c r="BR9" s="62"/>
      <c r="BS9" s="62"/>
      <c r="BT9" s="62"/>
      <c r="BU9" s="62"/>
      <c r="BV9" s="62"/>
      <c r="BW9" s="62"/>
      <c r="BX9" s="62"/>
      <c r="BY9" s="62"/>
      <c r="BZ9" s="62"/>
      <c r="CA9" s="62"/>
      <c r="CB9" s="62"/>
      <c r="CC9" s="62"/>
      <c r="CD9" s="62"/>
      <c r="CE9" s="62"/>
      <c r="CF9" s="121">
        <v>0</v>
      </c>
      <c r="CG9" s="121"/>
    </row>
    <row r="10" spans="1:85" ht="13.8" customHeight="1" x14ac:dyDescent="0.25">
      <c r="B10" s="169"/>
      <c r="C10" s="169"/>
      <c r="D10" s="169"/>
      <c r="E10" s="169"/>
      <c r="F10" s="135"/>
      <c r="G10" s="135"/>
      <c r="H10" s="135"/>
      <c r="I10" s="135"/>
      <c r="J10" s="135" t="s">
        <v>701</v>
      </c>
      <c r="K10" s="135"/>
      <c r="L10" s="135"/>
      <c r="M10" s="135"/>
      <c r="N10" s="135"/>
      <c r="O10" s="135" t="s">
        <v>210</v>
      </c>
      <c r="P10" s="135"/>
      <c r="Q10" s="135"/>
      <c r="R10" s="135"/>
      <c r="S10" s="135"/>
      <c r="T10" s="135" t="s">
        <v>211</v>
      </c>
      <c r="U10" s="135"/>
      <c r="V10" s="135"/>
      <c r="W10" s="135"/>
      <c r="X10" s="135"/>
      <c r="Y10" s="31" t="s">
        <v>41</v>
      </c>
      <c r="Z10" s="31"/>
      <c r="AA10" s="138"/>
      <c r="AB10" s="138"/>
      <c r="AC10" s="138">
        <v>1</v>
      </c>
      <c r="AD10" s="138"/>
      <c r="AE10" s="138"/>
      <c r="AF10" s="138">
        <v>1</v>
      </c>
      <c r="AG10" s="138"/>
      <c r="AH10" s="138"/>
      <c r="AI10" s="138">
        <v>1</v>
      </c>
      <c r="AJ10" s="138"/>
      <c r="AK10" s="138"/>
      <c r="AL10" s="138">
        <v>1</v>
      </c>
      <c r="AM10" s="138">
        <v>1</v>
      </c>
      <c r="AN10" s="34" t="s">
        <v>212</v>
      </c>
      <c r="AO10" s="34"/>
      <c r="AP10" s="34"/>
      <c r="AQ10" s="34"/>
      <c r="AR10" s="34"/>
      <c r="AS10" s="34"/>
      <c r="AT10" s="34"/>
      <c r="AU10" s="34"/>
      <c r="AV10" s="8"/>
      <c r="AW10" s="6" t="s">
        <v>42</v>
      </c>
      <c r="AX10" s="8"/>
      <c r="AY10" s="6"/>
      <c r="AZ10" s="8"/>
      <c r="BA10" s="8"/>
      <c r="BB10" s="6"/>
      <c r="BC10" s="8"/>
      <c r="BD10" s="8"/>
      <c r="BE10" s="6"/>
      <c r="BF10" s="8"/>
      <c r="BG10" s="8"/>
      <c r="BH10" s="34"/>
      <c r="BI10" s="34"/>
      <c r="BJ10" s="34"/>
      <c r="BK10" s="34"/>
      <c r="BL10" s="34"/>
      <c r="BM10" s="41" t="s">
        <v>897</v>
      </c>
      <c r="BN10" s="41"/>
      <c r="BO10" s="41"/>
      <c r="BP10" s="41"/>
      <c r="BQ10" s="62"/>
      <c r="BR10" s="62"/>
      <c r="BS10" s="62"/>
      <c r="BT10" s="62"/>
      <c r="BU10" s="62"/>
      <c r="BV10" s="62"/>
      <c r="BW10" s="62"/>
      <c r="BX10" s="62"/>
      <c r="BY10" s="62"/>
      <c r="BZ10" s="62"/>
      <c r="CA10" s="62"/>
      <c r="CB10" s="62"/>
      <c r="CC10" s="62"/>
      <c r="CD10" s="62"/>
      <c r="CE10" s="62"/>
      <c r="CF10" s="121">
        <v>0</v>
      </c>
      <c r="CG10" s="121"/>
    </row>
    <row r="11" spans="1:85" x14ac:dyDescent="0.25">
      <c r="B11" s="169"/>
      <c r="C11" s="169"/>
      <c r="D11" s="169"/>
      <c r="E11" s="169"/>
      <c r="F11" s="135"/>
      <c r="G11" s="135"/>
      <c r="H11" s="135"/>
      <c r="I11" s="135"/>
      <c r="J11" s="135"/>
      <c r="K11" s="135"/>
      <c r="L11" s="135"/>
      <c r="M11" s="135"/>
      <c r="N11" s="135"/>
      <c r="O11" s="135"/>
      <c r="P11" s="135"/>
      <c r="Q11" s="135"/>
      <c r="R11" s="135"/>
      <c r="S11" s="135"/>
      <c r="T11" s="135"/>
      <c r="U11" s="135"/>
      <c r="V11" s="135"/>
      <c r="W11" s="135"/>
      <c r="X11" s="135"/>
      <c r="Y11" s="31"/>
      <c r="Z11" s="31"/>
      <c r="AA11" s="138"/>
      <c r="AB11" s="138"/>
      <c r="AC11" s="138"/>
      <c r="AD11" s="138"/>
      <c r="AE11" s="138"/>
      <c r="AF11" s="138"/>
      <c r="AG11" s="138"/>
      <c r="AH11" s="138"/>
      <c r="AI11" s="138"/>
      <c r="AJ11" s="138"/>
      <c r="AK11" s="138"/>
      <c r="AL11" s="138"/>
      <c r="AM11" s="138"/>
      <c r="AN11" s="34" t="s">
        <v>214</v>
      </c>
      <c r="AO11" s="34"/>
      <c r="AP11" s="34"/>
      <c r="AQ11" s="34"/>
      <c r="AR11" s="34"/>
      <c r="AS11" s="34"/>
      <c r="AT11" s="34"/>
      <c r="AU11" s="34"/>
      <c r="AV11" s="6"/>
      <c r="AW11" s="6" t="s">
        <v>42</v>
      </c>
      <c r="AX11" s="6" t="s">
        <v>42</v>
      </c>
      <c r="AY11" s="6" t="s">
        <v>42</v>
      </c>
      <c r="AZ11" s="8"/>
      <c r="BA11" s="8"/>
      <c r="BB11" s="8"/>
      <c r="BC11" s="8"/>
      <c r="BD11" s="8"/>
      <c r="BE11" s="8"/>
      <c r="BF11" s="8"/>
      <c r="BG11" s="8"/>
      <c r="BH11" s="34"/>
      <c r="BI11" s="34"/>
      <c r="BJ11" s="34"/>
      <c r="BK11" s="34"/>
      <c r="BL11" s="34"/>
      <c r="BM11" s="41"/>
      <c r="BN11" s="41"/>
      <c r="BO11" s="41"/>
      <c r="BP11" s="41"/>
      <c r="BQ11" s="62"/>
      <c r="BR11" s="62"/>
      <c r="BS11" s="62"/>
      <c r="BT11" s="62"/>
      <c r="BU11" s="62"/>
      <c r="BV11" s="62"/>
      <c r="BW11" s="62"/>
      <c r="BX11" s="62"/>
      <c r="BY11" s="62"/>
      <c r="BZ11" s="62"/>
      <c r="CA11" s="62"/>
      <c r="CB11" s="62"/>
      <c r="CC11" s="62"/>
      <c r="CD11" s="62"/>
      <c r="CE11" s="62"/>
      <c r="CF11" s="121"/>
      <c r="CG11" s="121"/>
    </row>
    <row r="12" spans="1:85" x14ac:dyDescent="0.25">
      <c r="B12" s="169"/>
      <c r="C12" s="169"/>
      <c r="D12" s="169"/>
      <c r="E12" s="169"/>
      <c r="F12" s="135"/>
      <c r="G12" s="135"/>
      <c r="H12" s="135"/>
      <c r="I12" s="135"/>
      <c r="J12" s="135"/>
      <c r="K12" s="135"/>
      <c r="L12" s="135"/>
      <c r="M12" s="135"/>
      <c r="N12" s="135"/>
      <c r="O12" s="135"/>
      <c r="P12" s="135"/>
      <c r="Q12" s="135"/>
      <c r="R12" s="135"/>
      <c r="S12" s="135"/>
      <c r="T12" s="135"/>
      <c r="U12" s="135"/>
      <c r="V12" s="135"/>
      <c r="W12" s="135"/>
      <c r="X12" s="135"/>
      <c r="Y12" s="31"/>
      <c r="Z12" s="31"/>
      <c r="AA12" s="138"/>
      <c r="AB12" s="138"/>
      <c r="AC12" s="138"/>
      <c r="AD12" s="138"/>
      <c r="AE12" s="138"/>
      <c r="AF12" s="138"/>
      <c r="AG12" s="138"/>
      <c r="AH12" s="138"/>
      <c r="AI12" s="138"/>
      <c r="AJ12" s="138"/>
      <c r="AK12" s="138"/>
      <c r="AL12" s="138"/>
      <c r="AM12" s="138"/>
      <c r="AN12" s="34" t="s">
        <v>215</v>
      </c>
      <c r="AO12" s="34"/>
      <c r="AP12" s="34"/>
      <c r="AQ12" s="34"/>
      <c r="AR12" s="34"/>
      <c r="AS12" s="34"/>
      <c r="AT12" s="34"/>
      <c r="AU12" s="34"/>
      <c r="AV12" s="8"/>
      <c r="AW12" s="6"/>
      <c r="AX12" s="8"/>
      <c r="AY12" s="6" t="s">
        <v>42</v>
      </c>
      <c r="AZ12" s="6" t="s">
        <v>42</v>
      </c>
      <c r="BA12" s="6" t="s">
        <v>42</v>
      </c>
      <c r="BB12" s="6" t="s">
        <v>42</v>
      </c>
      <c r="BC12" s="6" t="s">
        <v>42</v>
      </c>
      <c r="BD12" s="6" t="s">
        <v>42</v>
      </c>
      <c r="BE12" s="6" t="s">
        <v>42</v>
      </c>
      <c r="BF12" s="6" t="s">
        <v>42</v>
      </c>
      <c r="BG12" s="6" t="s">
        <v>42</v>
      </c>
      <c r="BH12" s="34"/>
      <c r="BI12" s="34"/>
      <c r="BJ12" s="34"/>
      <c r="BK12" s="34"/>
      <c r="BL12" s="34"/>
      <c r="BM12" s="41"/>
      <c r="BN12" s="41"/>
      <c r="BO12" s="41"/>
      <c r="BP12" s="41"/>
      <c r="BQ12" s="62"/>
      <c r="BR12" s="62"/>
      <c r="BS12" s="62"/>
      <c r="BT12" s="62"/>
      <c r="BU12" s="62"/>
      <c r="BV12" s="62"/>
      <c r="BW12" s="62"/>
      <c r="BX12" s="62"/>
      <c r="BY12" s="62"/>
      <c r="BZ12" s="62"/>
      <c r="CA12" s="62"/>
      <c r="CB12" s="62"/>
      <c r="CC12" s="62"/>
      <c r="CD12" s="62"/>
      <c r="CE12" s="62"/>
      <c r="CF12" s="121"/>
      <c r="CG12" s="121"/>
    </row>
    <row r="13" spans="1:85" x14ac:dyDescent="0.25">
      <c r="B13" s="186" t="s">
        <v>129</v>
      </c>
      <c r="C13" s="186"/>
      <c r="D13" s="186"/>
      <c r="E13" s="186"/>
      <c r="F13" s="135" t="s">
        <v>681</v>
      </c>
      <c r="G13" s="135"/>
      <c r="H13" s="135"/>
      <c r="I13" s="135"/>
      <c r="J13" s="135" t="s">
        <v>917</v>
      </c>
      <c r="K13" s="135"/>
      <c r="L13" s="135"/>
      <c r="M13" s="135"/>
      <c r="N13" s="135"/>
      <c r="O13" s="135" t="s">
        <v>702</v>
      </c>
      <c r="P13" s="135"/>
      <c r="Q13" s="135"/>
      <c r="R13" s="135"/>
      <c r="S13" s="135"/>
      <c r="T13" s="135" t="s">
        <v>703</v>
      </c>
      <c r="U13" s="135"/>
      <c r="V13" s="135"/>
      <c r="W13" s="135"/>
      <c r="X13" s="135"/>
      <c r="Y13" s="39" t="s">
        <v>41</v>
      </c>
      <c r="Z13" s="39"/>
      <c r="AA13" s="139">
        <v>0</v>
      </c>
      <c r="AB13" s="139">
        <v>0</v>
      </c>
      <c r="AC13" s="139">
        <v>0</v>
      </c>
      <c r="AD13" s="139">
        <v>0</v>
      </c>
      <c r="AE13" s="139">
        <v>0</v>
      </c>
      <c r="AF13" s="139">
        <v>0</v>
      </c>
      <c r="AG13" s="139">
        <v>0</v>
      </c>
      <c r="AH13" s="139">
        <v>0</v>
      </c>
      <c r="AI13" s="139">
        <v>0</v>
      </c>
      <c r="AJ13" s="139">
        <v>0</v>
      </c>
      <c r="AK13" s="139">
        <v>0</v>
      </c>
      <c r="AL13" s="139">
        <v>0</v>
      </c>
      <c r="AM13" s="139">
        <v>0</v>
      </c>
      <c r="AN13" s="34"/>
      <c r="AO13" s="34"/>
      <c r="AP13" s="34"/>
      <c r="AQ13" s="34"/>
      <c r="AR13" s="34"/>
      <c r="AS13" s="34"/>
      <c r="AT13" s="34"/>
      <c r="AU13" s="34"/>
      <c r="AV13" s="6" t="s">
        <v>42</v>
      </c>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t="s">
        <v>897</v>
      </c>
      <c r="BN13" s="41"/>
      <c r="BO13" s="41"/>
      <c r="BP13" s="41"/>
      <c r="BQ13" s="62"/>
      <c r="BR13" s="62"/>
      <c r="BS13" s="62"/>
      <c r="BT13" s="62"/>
      <c r="BU13" s="62"/>
      <c r="BV13" s="62"/>
      <c r="BW13" s="62"/>
      <c r="BX13" s="62"/>
      <c r="BY13" s="62"/>
      <c r="BZ13" s="62"/>
      <c r="CA13" s="62"/>
      <c r="CB13" s="62"/>
      <c r="CC13" s="62"/>
      <c r="CD13" s="62"/>
      <c r="CE13" s="62"/>
      <c r="CF13" s="121">
        <v>0</v>
      </c>
      <c r="CG13" s="121"/>
    </row>
    <row r="14" spans="1:85" ht="14.4" x14ac:dyDescent="0.25">
      <c r="B14" s="186"/>
      <c r="C14" s="186"/>
      <c r="D14" s="186"/>
      <c r="E14" s="186"/>
      <c r="F14" s="135"/>
      <c r="G14" s="135"/>
      <c r="H14" s="135"/>
      <c r="I14" s="135"/>
      <c r="J14" s="135" t="s">
        <v>704</v>
      </c>
      <c r="K14" s="135"/>
      <c r="L14" s="135"/>
      <c r="M14" s="135"/>
      <c r="N14" s="135"/>
      <c r="O14" s="135" t="s">
        <v>705</v>
      </c>
      <c r="P14" s="135"/>
      <c r="Q14" s="135"/>
      <c r="R14" s="135"/>
      <c r="S14" s="135"/>
      <c r="T14" s="135" t="s">
        <v>706</v>
      </c>
      <c r="U14" s="135"/>
      <c r="V14" s="135"/>
      <c r="W14" s="135"/>
      <c r="X14" s="135"/>
      <c r="Y14" s="39" t="s">
        <v>41</v>
      </c>
      <c r="Z14" s="39"/>
      <c r="AA14" s="134"/>
      <c r="AB14" s="134"/>
      <c r="AC14" s="137" t="s">
        <v>909</v>
      </c>
      <c r="AD14" s="134"/>
      <c r="AE14" s="134"/>
      <c r="AF14" s="137" t="s">
        <v>909</v>
      </c>
      <c r="AG14" s="134"/>
      <c r="AH14" s="134"/>
      <c r="AI14" s="137" t="s">
        <v>909</v>
      </c>
      <c r="AJ14" s="134"/>
      <c r="AK14" s="134"/>
      <c r="AL14" s="137" t="s">
        <v>909</v>
      </c>
      <c r="AM14" s="137" t="s">
        <v>909</v>
      </c>
      <c r="AN14" s="34"/>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897</v>
      </c>
      <c r="BN14" s="41"/>
      <c r="BO14" s="41"/>
      <c r="BP14" s="41"/>
      <c r="BQ14" s="62"/>
      <c r="BR14" s="62"/>
      <c r="BS14" s="62"/>
      <c r="BT14" s="62"/>
      <c r="BU14" s="62"/>
      <c r="BV14" s="62"/>
      <c r="BW14" s="62"/>
      <c r="BX14" s="62"/>
      <c r="BY14" s="62"/>
      <c r="BZ14" s="62"/>
      <c r="CA14" s="62"/>
      <c r="CB14" s="62"/>
      <c r="CC14" s="62"/>
      <c r="CD14" s="62"/>
      <c r="CE14" s="62"/>
      <c r="CF14" s="121">
        <v>0</v>
      </c>
      <c r="CG14" s="121"/>
    </row>
    <row r="15" spans="1:85" ht="14.4" x14ac:dyDescent="0.25">
      <c r="B15" s="186"/>
      <c r="C15" s="186"/>
      <c r="D15" s="186"/>
      <c r="E15" s="186"/>
      <c r="F15" s="135"/>
      <c r="G15" s="135"/>
      <c r="H15" s="135"/>
      <c r="I15" s="135"/>
      <c r="J15" s="135" t="s">
        <v>855</v>
      </c>
      <c r="K15" s="135"/>
      <c r="L15" s="135"/>
      <c r="M15" s="135"/>
      <c r="N15" s="135"/>
      <c r="O15" s="135" t="s">
        <v>707</v>
      </c>
      <c r="P15" s="135"/>
      <c r="Q15" s="135"/>
      <c r="R15" s="135"/>
      <c r="S15" s="135"/>
      <c r="T15" s="135" t="s">
        <v>708</v>
      </c>
      <c r="U15" s="135"/>
      <c r="V15" s="135"/>
      <c r="W15" s="135"/>
      <c r="X15" s="135"/>
      <c r="Y15" s="39" t="s">
        <v>41</v>
      </c>
      <c r="Z15" s="39"/>
      <c r="AA15" s="137" t="s">
        <v>909</v>
      </c>
      <c r="AB15" s="137" t="s">
        <v>909</v>
      </c>
      <c r="AC15" s="137" t="s">
        <v>909</v>
      </c>
      <c r="AD15" s="137" t="s">
        <v>909</v>
      </c>
      <c r="AE15" s="137" t="s">
        <v>909</v>
      </c>
      <c r="AF15" s="137" t="s">
        <v>909</v>
      </c>
      <c r="AG15" s="137" t="s">
        <v>909</v>
      </c>
      <c r="AH15" s="137" t="s">
        <v>909</v>
      </c>
      <c r="AI15" s="137" t="s">
        <v>909</v>
      </c>
      <c r="AJ15" s="137" t="s">
        <v>909</v>
      </c>
      <c r="AK15" s="137" t="s">
        <v>909</v>
      </c>
      <c r="AL15" s="137" t="s">
        <v>909</v>
      </c>
      <c r="AM15" s="137" t="s">
        <v>909</v>
      </c>
      <c r="AN15" s="34"/>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897</v>
      </c>
      <c r="BN15" s="41"/>
      <c r="BO15" s="41"/>
      <c r="BP15" s="41"/>
      <c r="BQ15" s="62"/>
      <c r="BR15" s="62"/>
      <c r="BS15" s="62"/>
      <c r="BT15" s="62"/>
      <c r="BU15" s="62"/>
      <c r="BV15" s="62"/>
      <c r="BW15" s="62"/>
      <c r="BX15" s="62"/>
      <c r="BY15" s="62"/>
      <c r="BZ15" s="62"/>
      <c r="CA15" s="62"/>
      <c r="CB15" s="62"/>
      <c r="CC15" s="62"/>
      <c r="CD15" s="62"/>
      <c r="CE15" s="62"/>
      <c r="CF15" s="121">
        <v>0</v>
      </c>
      <c r="CG15" s="121"/>
    </row>
    <row r="16" spans="1:85" ht="14.4" x14ac:dyDescent="0.25">
      <c r="B16" s="186"/>
      <c r="C16" s="186"/>
      <c r="D16" s="186"/>
      <c r="E16" s="186"/>
      <c r="F16" s="135"/>
      <c r="G16" s="135"/>
      <c r="H16" s="135"/>
      <c r="I16" s="135"/>
      <c r="J16" s="135" t="s">
        <v>709</v>
      </c>
      <c r="K16" s="135"/>
      <c r="L16" s="135"/>
      <c r="M16" s="135"/>
      <c r="N16" s="135"/>
      <c r="O16" s="135" t="s">
        <v>710</v>
      </c>
      <c r="P16" s="135"/>
      <c r="Q16" s="135"/>
      <c r="R16" s="135"/>
      <c r="S16" s="135"/>
      <c r="T16" s="135" t="s">
        <v>711</v>
      </c>
      <c r="U16" s="135"/>
      <c r="V16" s="135"/>
      <c r="W16" s="135"/>
      <c r="X16" s="135"/>
      <c r="Y16" s="39" t="s">
        <v>41</v>
      </c>
      <c r="Z16" s="39"/>
      <c r="AA16" s="137" t="s">
        <v>910</v>
      </c>
      <c r="AB16" s="137" t="s">
        <v>910</v>
      </c>
      <c r="AC16" s="137" t="s">
        <v>910</v>
      </c>
      <c r="AD16" s="137" t="s">
        <v>910</v>
      </c>
      <c r="AE16" s="137" t="s">
        <v>910</v>
      </c>
      <c r="AF16" s="137" t="s">
        <v>910</v>
      </c>
      <c r="AG16" s="137" t="s">
        <v>910</v>
      </c>
      <c r="AH16" s="137" t="s">
        <v>910</v>
      </c>
      <c r="AI16" s="137" t="s">
        <v>910</v>
      </c>
      <c r="AJ16" s="137" t="s">
        <v>910</v>
      </c>
      <c r="AK16" s="137" t="s">
        <v>910</v>
      </c>
      <c r="AL16" s="137" t="s">
        <v>910</v>
      </c>
      <c r="AM16" s="137" t="s">
        <v>910</v>
      </c>
      <c r="AN16" s="34" t="s">
        <v>712</v>
      </c>
      <c r="AO16" s="34"/>
      <c r="AP16" s="34"/>
      <c r="AQ16" s="34"/>
      <c r="AR16" s="34"/>
      <c r="AS16" s="34"/>
      <c r="AT16" s="34"/>
      <c r="AU16" s="34"/>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t="s">
        <v>897</v>
      </c>
      <c r="BN16" s="41"/>
      <c r="BO16" s="41"/>
      <c r="BP16" s="41"/>
      <c r="BQ16" s="62"/>
      <c r="BR16" s="62"/>
      <c r="BS16" s="62"/>
      <c r="BT16" s="62"/>
      <c r="BU16" s="62"/>
      <c r="BV16" s="62"/>
      <c r="BW16" s="62"/>
      <c r="BX16" s="62"/>
      <c r="BY16" s="62"/>
      <c r="BZ16" s="62"/>
      <c r="CA16" s="62"/>
      <c r="CB16" s="62"/>
      <c r="CC16" s="62"/>
      <c r="CD16" s="62"/>
      <c r="CE16" s="62"/>
      <c r="CF16" s="121">
        <v>0</v>
      </c>
      <c r="CG16" s="121"/>
    </row>
    <row r="17" spans="2:85" x14ac:dyDescent="0.25">
      <c r="B17" s="186"/>
      <c r="C17" s="186"/>
      <c r="D17" s="186"/>
      <c r="E17" s="186"/>
      <c r="F17" s="135"/>
      <c r="G17" s="135"/>
      <c r="H17" s="135"/>
      <c r="I17" s="135"/>
      <c r="J17" s="135" t="s">
        <v>713</v>
      </c>
      <c r="K17" s="135"/>
      <c r="L17" s="135"/>
      <c r="M17" s="135"/>
      <c r="N17" s="135"/>
      <c r="O17" s="135" t="s">
        <v>636</v>
      </c>
      <c r="P17" s="135"/>
      <c r="Q17" s="135"/>
      <c r="R17" s="135"/>
      <c r="S17" s="135"/>
      <c r="T17" s="135" t="s">
        <v>714</v>
      </c>
      <c r="U17" s="135"/>
      <c r="V17" s="135"/>
      <c r="W17" s="135"/>
      <c r="X17" s="135"/>
      <c r="Y17" s="39" t="s">
        <v>41</v>
      </c>
      <c r="Z17" s="39"/>
      <c r="AA17" s="140">
        <v>1</v>
      </c>
      <c r="AB17" s="140">
        <v>1</v>
      </c>
      <c r="AC17" s="140">
        <v>1</v>
      </c>
      <c r="AD17" s="140">
        <v>1</v>
      </c>
      <c r="AE17" s="140">
        <v>1</v>
      </c>
      <c r="AF17" s="140">
        <v>1</v>
      </c>
      <c r="AG17" s="140">
        <v>1</v>
      </c>
      <c r="AH17" s="140">
        <v>1</v>
      </c>
      <c r="AI17" s="140">
        <v>1</v>
      </c>
      <c r="AJ17" s="140">
        <v>1</v>
      </c>
      <c r="AK17" s="140">
        <v>1</v>
      </c>
      <c r="AL17" s="140">
        <v>1</v>
      </c>
      <c r="AM17" s="140">
        <v>1</v>
      </c>
      <c r="AN17" s="34"/>
      <c r="AO17" s="34"/>
      <c r="AP17" s="34"/>
      <c r="AQ17" s="34"/>
      <c r="AR17" s="34"/>
      <c r="AS17" s="34"/>
      <c r="AT17" s="34"/>
      <c r="AU17" s="34"/>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t="s">
        <v>918</v>
      </c>
      <c r="BN17" s="41"/>
      <c r="BO17" s="41"/>
      <c r="BP17" s="41"/>
      <c r="BQ17" s="62"/>
      <c r="BR17" s="62"/>
      <c r="BS17" s="62"/>
      <c r="BT17" s="62"/>
      <c r="BU17" s="62"/>
      <c r="BV17" s="62"/>
      <c r="BW17" s="62"/>
      <c r="BX17" s="62"/>
      <c r="BY17" s="62"/>
      <c r="BZ17" s="62"/>
      <c r="CA17" s="62"/>
      <c r="CB17" s="62"/>
      <c r="CC17" s="62"/>
      <c r="CD17" s="62"/>
      <c r="CE17" s="62"/>
      <c r="CF17" s="121">
        <v>0</v>
      </c>
      <c r="CG17" s="121"/>
    </row>
    <row r="18" spans="2:85" ht="14.4" x14ac:dyDescent="0.25">
      <c r="B18" s="186"/>
      <c r="C18" s="186"/>
      <c r="D18" s="186"/>
      <c r="E18" s="186"/>
      <c r="F18" s="135"/>
      <c r="G18" s="135"/>
      <c r="H18" s="135"/>
      <c r="I18" s="135"/>
      <c r="J18" s="135" t="s">
        <v>715</v>
      </c>
      <c r="K18" s="135"/>
      <c r="L18" s="135"/>
      <c r="M18" s="135"/>
      <c r="N18" s="135"/>
      <c r="O18" s="135" t="s">
        <v>716</v>
      </c>
      <c r="P18" s="135"/>
      <c r="Q18" s="135"/>
      <c r="R18" s="135"/>
      <c r="S18" s="135"/>
      <c r="T18" s="135" t="s">
        <v>717</v>
      </c>
      <c r="U18" s="135"/>
      <c r="V18" s="135"/>
      <c r="W18" s="135"/>
      <c r="X18" s="135"/>
      <c r="Y18" s="39" t="s">
        <v>41</v>
      </c>
      <c r="Z18" s="39"/>
      <c r="AA18" s="137" t="s">
        <v>911</v>
      </c>
      <c r="AB18" s="137" t="s">
        <v>911</v>
      </c>
      <c r="AC18" s="137" t="s">
        <v>911</v>
      </c>
      <c r="AD18" s="137" t="s">
        <v>911</v>
      </c>
      <c r="AE18" s="137" t="s">
        <v>911</v>
      </c>
      <c r="AF18" s="137" t="s">
        <v>911</v>
      </c>
      <c r="AG18" s="137" t="s">
        <v>911</v>
      </c>
      <c r="AH18" s="137" t="s">
        <v>911</v>
      </c>
      <c r="AI18" s="137" t="s">
        <v>911</v>
      </c>
      <c r="AJ18" s="137" t="s">
        <v>911</v>
      </c>
      <c r="AK18" s="137" t="s">
        <v>911</v>
      </c>
      <c r="AL18" s="137" t="s">
        <v>911</v>
      </c>
      <c r="AM18" s="137" t="s">
        <v>911</v>
      </c>
      <c r="AN18" s="34" t="s">
        <v>718</v>
      </c>
      <c r="AO18" s="34"/>
      <c r="AP18" s="34"/>
      <c r="AQ18" s="34"/>
      <c r="AR18" s="34"/>
      <c r="AS18" s="34"/>
      <c r="AT18" s="34"/>
      <c r="AU18" s="34"/>
      <c r="AV18" s="6" t="s">
        <v>42</v>
      </c>
      <c r="AW18" s="6" t="s">
        <v>42</v>
      </c>
      <c r="AX18" s="6" t="s">
        <v>42</v>
      </c>
      <c r="AY18" s="6" t="s">
        <v>42</v>
      </c>
      <c r="AZ18" s="6" t="s">
        <v>42</v>
      </c>
      <c r="BA18" s="6" t="s">
        <v>42</v>
      </c>
      <c r="BB18" s="6" t="s">
        <v>42</v>
      </c>
      <c r="BC18" s="6" t="s">
        <v>42</v>
      </c>
      <c r="BD18" s="6" t="s">
        <v>42</v>
      </c>
      <c r="BE18" s="6" t="s">
        <v>42</v>
      </c>
      <c r="BF18" s="6" t="s">
        <v>42</v>
      </c>
      <c r="BG18" s="6" t="s">
        <v>42</v>
      </c>
      <c r="BH18" s="34"/>
      <c r="BI18" s="34"/>
      <c r="BJ18" s="34"/>
      <c r="BK18" s="34"/>
      <c r="BL18" s="34"/>
      <c r="BM18" s="41" t="s">
        <v>897</v>
      </c>
      <c r="BN18" s="41"/>
      <c r="BO18" s="41"/>
      <c r="BP18" s="41"/>
      <c r="BQ18" s="62"/>
      <c r="BR18" s="62"/>
      <c r="BS18" s="62"/>
      <c r="BT18" s="62"/>
      <c r="BU18" s="62"/>
      <c r="BV18" s="62"/>
      <c r="BW18" s="62"/>
      <c r="BX18" s="62"/>
      <c r="BY18" s="62"/>
      <c r="BZ18" s="62"/>
      <c r="CA18" s="62"/>
      <c r="CB18" s="62"/>
      <c r="CC18" s="62"/>
      <c r="CD18" s="62"/>
      <c r="CE18" s="62"/>
      <c r="CF18" s="121">
        <v>0</v>
      </c>
      <c r="CG18" s="121"/>
    </row>
    <row r="19" spans="2:85" ht="14.4" x14ac:dyDescent="0.25">
      <c r="B19" s="186"/>
      <c r="C19" s="186"/>
      <c r="D19" s="186"/>
      <c r="E19" s="186"/>
      <c r="F19" s="135"/>
      <c r="G19" s="135"/>
      <c r="H19" s="135"/>
      <c r="I19" s="135"/>
      <c r="J19" s="135" t="s">
        <v>719</v>
      </c>
      <c r="K19" s="135"/>
      <c r="L19" s="135"/>
      <c r="M19" s="135"/>
      <c r="N19" s="135"/>
      <c r="O19" s="135" t="s">
        <v>716</v>
      </c>
      <c r="P19" s="135"/>
      <c r="Q19" s="135"/>
      <c r="R19" s="135"/>
      <c r="S19" s="135"/>
      <c r="T19" s="135" t="s">
        <v>720</v>
      </c>
      <c r="U19" s="135"/>
      <c r="V19" s="135"/>
      <c r="W19" s="135"/>
      <c r="X19" s="135"/>
      <c r="Y19" s="39" t="s">
        <v>41</v>
      </c>
      <c r="Z19" s="39"/>
      <c r="AA19" s="137" t="s">
        <v>911</v>
      </c>
      <c r="AB19" s="137" t="s">
        <v>911</v>
      </c>
      <c r="AC19" s="137" t="s">
        <v>911</v>
      </c>
      <c r="AD19" s="137" t="s">
        <v>911</v>
      </c>
      <c r="AE19" s="137" t="s">
        <v>911</v>
      </c>
      <c r="AF19" s="137" t="s">
        <v>911</v>
      </c>
      <c r="AG19" s="137" t="s">
        <v>911</v>
      </c>
      <c r="AH19" s="137" t="s">
        <v>911</v>
      </c>
      <c r="AI19" s="137" t="s">
        <v>911</v>
      </c>
      <c r="AJ19" s="137" t="s">
        <v>911</v>
      </c>
      <c r="AK19" s="137" t="s">
        <v>911</v>
      </c>
      <c r="AL19" s="137" t="s">
        <v>911</v>
      </c>
      <c r="AM19" s="137" t="s">
        <v>911</v>
      </c>
      <c r="AN19" s="34"/>
      <c r="AO19" s="34"/>
      <c r="AP19" s="34"/>
      <c r="AQ19" s="34"/>
      <c r="AR19" s="34"/>
      <c r="AS19" s="34"/>
      <c r="AT19" s="34"/>
      <c r="AU19" s="34"/>
      <c r="AV19" s="6" t="s">
        <v>42</v>
      </c>
      <c r="AW19" s="6" t="s">
        <v>42</v>
      </c>
      <c r="AX19" s="6" t="s">
        <v>42</v>
      </c>
      <c r="AY19" s="6" t="s">
        <v>42</v>
      </c>
      <c r="AZ19" s="6" t="s">
        <v>42</v>
      </c>
      <c r="BA19" s="6" t="s">
        <v>42</v>
      </c>
      <c r="BB19" s="6" t="s">
        <v>42</v>
      </c>
      <c r="BC19" s="6" t="s">
        <v>42</v>
      </c>
      <c r="BD19" s="6" t="s">
        <v>42</v>
      </c>
      <c r="BE19" s="6" t="s">
        <v>42</v>
      </c>
      <c r="BF19" s="6" t="s">
        <v>42</v>
      </c>
      <c r="BG19" s="6" t="s">
        <v>42</v>
      </c>
      <c r="BH19" s="34"/>
      <c r="BI19" s="34"/>
      <c r="BJ19" s="34"/>
      <c r="BK19" s="34"/>
      <c r="BL19" s="34"/>
      <c r="BM19" s="41" t="s">
        <v>897</v>
      </c>
      <c r="BN19" s="41"/>
      <c r="BO19" s="41"/>
      <c r="BP19" s="41"/>
      <c r="BQ19" s="62"/>
      <c r="BR19" s="62"/>
      <c r="BS19" s="62"/>
      <c r="BT19" s="62"/>
      <c r="BU19" s="62"/>
      <c r="BV19" s="62"/>
      <c r="BW19" s="62"/>
      <c r="BX19" s="62"/>
      <c r="BY19" s="62"/>
      <c r="BZ19" s="62"/>
      <c r="CA19" s="62"/>
      <c r="CB19" s="62"/>
      <c r="CC19" s="62"/>
      <c r="CD19" s="62"/>
      <c r="CE19" s="62"/>
      <c r="CF19" s="121">
        <v>0</v>
      </c>
      <c r="CG19" s="121"/>
    </row>
    <row r="20" spans="2:85" x14ac:dyDescent="0.25">
      <c r="B20" s="186"/>
      <c r="C20" s="186"/>
      <c r="D20" s="186"/>
      <c r="E20" s="186"/>
      <c r="F20" s="135"/>
      <c r="G20" s="135"/>
      <c r="H20" s="135"/>
      <c r="I20" s="135"/>
      <c r="J20" s="135" t="s">
        <v>721</v>
      </c>
      <c r="K20" s="135"/>
      <c r="L20" s="135"/>
      <c r="M20" s="135"/>
      <c r="N20" s="135"/>
      <c r="O20" s="135" t="s">
        <v>722</v>
      </c>
      <c r="P20" s="135"/>
      <c r="Q20" s="135"/>
      <c r="R20" s="135"/>
      <c r="S20" s="135"/>
      <c r="T20" s="135" t="s">
        <v>723</v>
      </c>
      <c r="U20" s="135"/>
      <c r="V20" s="135"/>
      <c r="W20" s="135"/>
      <c r="X20" s="135"/>
      <c r="Y20" s="39" t="s">
        <v>41</v>
      </c>
      <c r="Z20" s="39"/>
      <c r="AA20" s="139">
        <v>0</v>
      </c>
      <c r="AB20" s="139">
        <v>0</v>
      </c>
      <c r="AC20" s="141">
        <v>0</v>
      </c>
      <c r="AD20" s="141">
        <v>0</v>
      </c>
      <c r="AE20" s="141">
        <v>0</v>
      </c>
      <c r="AF20" s="141">
        <v>0</v>
      </c>
      <c r="AG20" s="141">
        <v>0</v>
      </c>
      <c r="AH20" s="141">
        <v>0</v>
      </c>
      <c r="AI20" s="141">
        <v>0</v>
      </c>
      <c r="AJ20" s="141">
        <v>0</v>
      </c>
      <c r="AK20" s="141">
        <v>0</v>
      </c>
      <c r="AL20" s="141">
        <v>0</v>
      </c>
      <c r="AM20" s="141">
        <v>0</v>
      </c>
      <c r="AN20" s="34"/>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41" t="s">
        <v>897</v>
      </c>
      <c r="BN20" s="41"/>
      <c r="BO20" s="41"/>
      <c r="BP20" s="41"/>
      <c r="BQ20" s="62"/>
      <c r="BR20" s="62"/>
      <c r="BS20" s="62"/>
      <c r="BT20" s="62"/>
      <c r="BU20" s="62"/>
      <c r="BV20" s="62"/>
      <c r="BW20" s="62"/>
      <c r="BX20" s="62"/>
      <c r="BY20" s="62"/>
      <c r="BZ20" s="62"/>
      <c r="CA20" s="62"/>
      <c r="CB20" s="62"/>
      <c r="CC20" s="62"/>
      <c r="CD20" s="62"/>
      <c r="CE20" s="62"/>
      <c r="CF20" s="121">
        <v>0</v>
      </c>
      <c r="CG20" s="121"/>
    </row>
    <row r="21" spans="2:85" ht="14.4" x14ac:dyDescent="0.25">
      <c r="B21" s="186"/>
      <c r="C21" s="186"/>
      <c r="D21" s="186"/>
      <c r="E21" s="186"/>
      <c r="F21" s="135"/>
      <c r="G21" s="135"/>
      <c r="H21" s="135"/>
      <c r="I21" s="135"/>
      <c r="J21" s="135" t="s">
        <v>724</v>
      </c>
      <c r="K21" s="135"/>
      <c r="L21" s="135"/>
      <c r="M21" s="135"/>
      <c r="N21" s="135"/>
      <c r="O21" s="135" t="s">
        <v>725</v>
      </c>
      <c r="P21" s="135"/>
      <c r="Q21" s="135"/>
      <c r="R21" s="135"/>
      <c r="S21" s="135"/>
      <c r="T21" s="135" t="s">
        <v>726</v>
      </c>
      <c r="U21" s="135"/>
      <c r="V21" s="135"/>
      <c r="W21" s="135"/>
      <c r="X21" s="135"/>
      <c r="Y21" s="39" t="s">
        <v>41</v>
      </c>
      <c r="Z21" s="39"/>
      <c r="AA21" s="140" t="s">
        <v>904</v>
      </c>
      <c r="AB21" s="140" t="s">
        <v>904</v>
      </c>
      <c r="AC21" s="140" t="s">
        <v>904</v>
      </c>
      <c r="AD21" s="140" t="s">
        <v>904</v>
      </c>
      <c r="AE21" s="140" t="s">
        <v>904</v>
      </c>
      <c r="AF21" s="140" t="s">
        <v>904</v>
      </c>
      <c r="AG21" s="140" t="s">
        <v>904</v>
      </c>
      <c r="AH21" s="140" t="s">
        <v>904</v>
      </c>
      <c r="AI21" s="140" t="s">
        <v>904</v>
      </c>
      <c r="AJ21" s="140" t="s">
        <v>904</v>
      </c>
      <c r="AK21" s="140" t="s">
        <v>904</v>
      </c>
      <c r="AL21" s="140" t="s">
        <v>904</v>
      </c>
      <c r="AM21" s="140" t="s">
        <v>904</v>
      </c>
      <c r="AN21" s="34"/>
      <c r="AO21" s="34"/>
      <c r="AP21" s="34"/>
      <c r="AQ21" s="34"/>
      <c r="AR21" s="34"/>
      <c r="AS21" s="34"/>
      <c r="AT21" s="34"/>
      <c r="AU21" s="34"/>
      <c r="AV21" s="6" t="s">
        <v>42</v>
      </c>
      <c r="AW21" s="6" t="s">
        <v>42</v>
      </c>
      <c r="AX21" s="6" t="s">
        <v>42</v>
      </c>
      <c r="AY21" s="6" t="s">
        <v>42</v>
      </c>
      <c r="AZ21" s="6" t="s">
        <v>42</v>
      </c>
      <c r="BA21" s="6" t="s">
        <v>42</v>
      </c>
      <c r="BB21" s="6" t="s">
        <v>42</v>
      </c>
      <c r="BC21" s="6" t="s">
        <v>42</v>
      </c>
      <c r="BD21" s="6" t="s">
        <v>42</v>
      </c>
      <c r="BE21" s="6" t="s">
        <v>42</v>
      </c>
      <c r="BF21" s="6" t="s">
        <v>42</v>
      </c>
      <c r="BG21" s="6" t="s">
        <v>42</v>
      </c>
      <c r="BH21" s="34"/>
      <c r="BI21" s="34"/>
      <c r="BJ21" s="34"/>
      <c r="BK21" s="34"/>
      <c r="BL21" s="34"/>
      <c r="BM21" s="41" t="s">
        <v>897</v>
      </c>
      <c r="BN21" s="41"/>
      <c r="BO21" s="41"/>
      <c r="BP21" s="41"/>
      <c r="BQ21" s="62"/>
      <c r="BR21" s="62"/>
      <c r="BS21" s="62"/>
      <c r="BT21" s="62"/>
      <c r="BU21" s="62"/>
      <c r="BV21" s="62"/>
      <c r="BW21" s="62"/>
      <c r="BX21" s="62"/>
      <c r="BY21" s="62"/>
      <c r="BZ21" s="62"/>
      <c r="CA21" s="62"/>
      <c r="CB21" s="62"/>
      <c r="CC21" s="62"/>
      <c r="CD21" s="62"/>
      <c r="CE21" s="62"/>
      <c r="CF21" s="121">
        <v>0</v>
      </c>
      <c r="CG21" s="121"/>
    </row>
    <row r="22" spans="2:85" ht="14.4" x14ac:dyDescent="0.25">
      <c r="B22" s="186"/>
      <c r="C22" s="186"/>
      <c r="D22" s="186"/>
      <c r="E22" s="186"/>
      <c r="F22" s="135"/>
      <c r="G22" s="135"/>
      <c r="H22" s="135"/>
      <c r="I22" s="135"/>
      <c r="J22" s="135" t="s">
        <v>727</v>
      </c>
      <c r="K22" s="135"/>
      <c r="L22" s="135"/>
      <c r="M22" s="135"/>
      <c r="N22" s="135"/>
      <c r="O22" s="135" t="s">
        <v>728</v>
      </c>
      <c r="P22" s="135"/>
      <c r="Q22" s="135"/>
      <c r="R22" s="135"/>
      <c r="S22" s="135"/>
      <c r="T22" s="135" t="s">
        <v>729</v>
      </c>
      <c r="U22" s="135"/>
      <c r="V22" s="135"/>
      <c r="W22" s="135"/>
      <c r="X22" s="135"/>
      <c r="Y22" s="39" t="s">
        <v>41</v>
      </c>
      <c r="Z22" s="39"/>
      <c r="AA22" s="140" t="s">
        <v>904</v>
      </c>
      <c r="AB22" s="140" t="s">
        <v>904</v>
      </c>
      <c r="AC22" s="140" t="s">
        <v>904</v>
      </c>
      <c r="AD22" s="140" t="s">
        <v>904</v>
      </c>
      <c r="AE22" s="140" t="s">
        <v>904</v>
      </c>
      <c r="AF22" s="140" t="s">
        <v>904</v>
      </c>
      <c r="AG22" s="140" t="s">
        <v>904</v>
      </c>
      <c r="AH22" s="140" t="s">
        <v>904</v>
      </c>
      <c r="AI22" s="140" t="s">
        <v>904</v>
      </c>
      <c r="AJ22" s="140" t="s">
        <v>904</v>
      </c>
      <c r="AK22" s="140" t="s">
        <v>904</v>
      </c>
      <c r="AL22" s="140" t="s">
        <v>904</v>
      </c>
      <c r="AM22" s="140" t="s">
        <v>904</v>
      </c>
      <c r="AN22" s="34"/>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41" t="s">
        <v>897</v>
      </c>
      <c r="BN22" s="41"/>
      <c r="BO22" s="41"/>
      <c r="BP22" s="41"/>
      <c r="BQ22" s="62"/>
      <c r="BR22" s="62"/>
      <c r="BS22" s="62"/>
      <c r="BT22" s="62"/>
      <c r="BU22" s="62"/>
      <c r="BV22" s="62"/>
      <c r="BW22" s="62"/>
      <c r="BX22" s="62"/>
      <c r="BY22" s="62"/>
      <c r="BZ22" s="62"/>
      <c r="CA22" s="62"/>
      <c r="CB22" s="62"/>
      <c r="CC22" s="62"/>
      <c r="CD22" s="62"/>
      <c r="CE22" s="62"/>
      <c r="CF22" s="121">
        <v>0</v>
      </c>
      <c r="CG22" s="121"/>
    </row>
    <row r="23" spans="2:85" x14ac:dyDescent="0.25">
      <c r="B23" s="186"/>
      <c r="C23" s="186"/>
      <c r="D23" s="186"/>
      <c r="E23" s="186"/>
      <c r="F23" s="135"/>
      <c r="G23" s="135"/>
      <c r="H23" s="135"/>
      <c r="I23" s="135"/>
      <c r="J23" s="135" t="s">
        <v>730</v>
      </c>
      <c r="K23" s="135"/>
      <c r="L23" s="135"/>
      <c r="M23" s="135"/>
      <c r="N23" s="135"/>
      <c r="O23" s="135" t="s">
        <v>636</v>
      </c>
      <c r="P23" s="135"/>
      <c r="Q23" s="135"/>
      <c r="R23" s="135"/>
      <c r="S23" s="135"/>
      <c r="T23" s="135" t="s">
        <v>731</v>
      </c>
      <c r="U23" s="135"/>
      <c r="V23" s="135"/>
      <c r="W23" s="135"/>
      <c r="X23" s="135"/>
      <c r="Y23" s="39" t="s">
        <v>41</v>
      </c>
      <c r="Z23" s="39"/>
      <c r="AA23" s="140">
        <v>1</v>
      </c>
      <c r="AB23" s="140">
        <v>1</v>
      </c>
      <c r="AC23" s="140">
        <v>1</v>
      </c>
      <c r="AD23" s="140">
        <v>1</v>
      </c>
      <c r="AE23" s="140">
        <v>1</v>
      </c>
      <c r="AF23" s="140">
        <v>1</v>
      </c>
      <c r="AG23" s="140">
        <v>1</v>
      </c>
      <c r="AH23" s="140">
        <v>1</v>
      </c>
      <c r="AI23" s="140">
        <v>1</v>
      </c>
      <c r="AJ23" s="140">
        <v>1</v>
      </c>
      <c r="AK23" s="140">
        <v>1</v>
      </c>
      <c r="AL23" s="140">
        <v>1</v>
      </c>
      <c r="AM23" s="140">
        <v>1</v>
      </c>
      <c r="AN23" s="34" t="s">
        <v>645</v>
      </c>
      <c r="AO23" s="34"/>
      <c r="AP23" s="34"/>
      <c r="AQ23" s="34"/>
      <c r="AR23" s="34"/>
      <c r="AS23" s="34"/>
      <c r="AT23" s="34"/>
      <c r="AU23" s="34"/>
      <c r="AV23" s="6" t="s">
        <v>42</v>
      </c>
      <c r="AW23" s="6" t="s">
        <v>42</v>
      </c>
      <c r="AX23" s="6" t="s">
        <v>42</v>
      </c>
      <c r="AY23" s="6" t="s">
        <v>42</v>
      </c>
      <c r="AZ23" s="6" t="s">
        <v>42</v>
      </c>
      <c r="BA23" s="6" t="s">
        <v>42</v>
      </c>
      <c r="BB23" s="6" t="s">
        <v>42</v>
      </c>
      <c r="BC23" s="6" t="s">
        <v>42</v>
      </c>
      <c r="BD23" s="6" t="s">
        <v>42</v>
      </c>
      <c r="BE23" s="6" t="s">
        <v>42</v>
      </c>
      <c r="BF23" s="6" t="s">
        <v>42</v>
      </c>
      <c r="BG23" s="6" t="s">
        <v>42</v>
      </c>
      <c r="BH23" s="34"/>
      <c r="BI23" s="34"/>
      <c r="BJ23" s="34"/>
      <c r="BK23" s="34"/>
      <c r="BL23" s="34"/>
      <c r="BM23" s="41" t="s">
        <v>897</v>
      </c>
      <c r="BN23" s="41"/>
      <c r="BO23" s="41"/>
      <c r="BP23" s="41"/>
      <c r="BQ23" s="62"/>
      <c r="BR23" s="62"/>
      <c r="BS23" s="62"/>
      <c r="BT23" s="62"/>
      <c r="BU23" s="62"/>
      <c r="BV23" s="62"/>
      <c r="BW23" s="62"/>
      <c r="BX23" s="62"/>
      <c r="BY23" s="62"/>
      <c r="BZ23" s="62"/>
      <c r="CA23" s="62"/>
      <c r="CB23" s="62"/>
      <c r="CC23" s="62"/>
      <c r="CD23" s="62"/>
      <c r="CE23" s="62"/>
      <c r="CF23" s="121">
        <v>0</v>
      </c>
      <c r="CG23" s="121"/>
    </row>
    <row r="24" spans="2:85" ht="14.4" x14ac:dyDescent="0.25">
      <c r="B24" s="186"/>
      <c r="C24" s="186"/>
      <c r="D24" s="186"/>
      <c r="E24" s="186"/>
      <c r="F24" s="135"/>
      <c r="G24" s="135"/>
      <c r="H24" s="135"/>
      <c r="I24" s="135"/>
      <c r="J24" s="135" t="s">
        <v>732</v>
      </c>
      <c r="K24" s="135"/>
      <c r="L24" s="135"/>
      <c r="M24" s="135"/>
      <c r="N24" s="135"/>
      <c r="O24" s="135" t="s">
        <v>690</v>
      </c>
      <c r="P24" s="135"/>
      <c r="Q24" s="135"/>
      <c r="R24" s="135"/>
      <c r="S24" s="135"/>
      <c r="T24" s="135" t="s">
        <v>733</v>
      </c>
      <c r="U24" s="135"/>
      <c r="V24" s="135"/>
      <c r="W24" s="135"/>
      <c r="X24" s="135"/>
      <c r="Y24" s="39" t="s">
        <v>41</v>
      </c>
      <c r="Z24" s="39"/>
      <c r="AA24" s="140" t="s">
        <v>912</v>
      </c>
      <c r="AB24" s="140" t="s">
        <v>912</v>
      </c>
      <c r="AC24" s="140" t="s">
        <v>912</v>
      </c>
      <c r="AD24" s="140" t="s">
        <v>912</v>
      </c>
      <c r="AE24" s="140" t="s">
        <v>912</v>
      </c>
      <c r="AF24" s="140" t="s">
        <v>912</v>
      </c>
      <c r="AG24" s="140" t="s">
        <v>912</v>
      </c>
      <c r="AH24" s="140" t="s">
        <v>912</v>
      </c>
      <c r="AI24" s="140" t="s">
        <v>912</v>
      </c>
      <c r="AJ24" s="140" t="s">
        <v>912</v>
      </c>
      <c r="AK24" s="140" t="s">
        <v>912</v>
      </c>
      <c r="AL24" s="140" t="s">
        <v>912</v>
      </c>
      <c r="AM24" s="140" t="s">
        <v>912</v>
      </c>
      <c r="AN24" s="34" t="s">
        <v>734</v>
      </c>
      <c r="AO24" s="34"/>
      <c r="AP24" s="34"/>
      <c r="AQ24" s="34"/>
      <c r="AR24" s="34"/>
      <c r="AS24" s="34"/>
      <c r="AT24" s="34"/>
      <c r="AU24" s="34"/>
      <c r="AV24" s="6" t="s">
        <v>42</v>
      </c>
      <c r="AW24" s="6" t="s">
        <v>42</v>
      </c>
      <c r="AX24" s="6" t="s">
        <v>42</v>
      </c>
      <c r="AY24" s="6" t="s">
        <v>42</v>
      </c>
      <c r="AZ24" s="6" t="s">
        <v>42</v>
      </c>
      <c r="BA24" s="6" t="s">
        <v>42</v>
      </c>
      <c r="BB24" s="6" t="s">
        <v>42</v>
      </c>
      <c r="BC24" s="6" t="s">
        <v>42</v>
      </c>
      <c r="BD24" s="6" t="s">
        <v>42</v>
      </c>
      <c r="BE24" s="6" t="s">
        <v>42</v>
      </c>
      <c r="BF24" s="6" t="s">
        <v>42</v>
      </c>
      <c r="BG24" s="6" t="s">
        <v>42</v>
      </c>
      <c r="BH24" s="34"/>
      <c r="BI24" s="34"/>
      <c r="BJ24" s="34"/>
      <c r="BK24" s="34"/>
      <c r="BL24" s="34"/>
      <c r="BM24" s="41" t="s">
        <v>735</v>
      </c>
      <c r="BN24" s="41"/>
      <c r="BO24" s="41"/>
      <c r="BP24" s="41"/>
      <c r="BQ24" s="62"/>
      <c r="BR24" s="62"/>
      <c r="BS24" s="62"/>
      <c r="BT24" s="62"/>
      <c r="BU24" s="62"/>
      <c r="BV24" s="62"/>
      <c r="BW24" s="62"/>
      <c r="BX24" s="62"/>
      <c r="BY24" s="62"/>
      <c r="BZ24" s="62"/>
      <c r="CA24" s="62"/>
      <c r="CB24" s="62"/>
      <c r="CC24" s="62"/>
      <c r="CD24" s="62"/>
      <c r="CE24" s="62"/>
      <c r="CF24" s="121">
        <v>0</v>
      </c>
      <c r="CG24" s="121"/>
    </row>
    <row r="25" spans="2:85" ht="14.4" x14ac:dyDescent="0.25">
      <c r="B25" s="186"/>
      <c r="C25" s="186"/>
      <c r="D25" s="186"/>
      <c r="E25" s="186"/>
      <c r="F25" s="135"/>
      <c r="G25" s="135"/>
      <c r="H25" s="135"/>
      <c r="I25" s="135"/>
      <c r="J25" s="135" t="s">
        <v>736</v>
      </c>
      <c r="K25" s="135"/>
      <c r="L25" s="135"/>
      <c r="M25" s="135"/>
      <c r="N25" s="135"/>
      <c r="O25" s="135" t="s">
        <v>690</v>
      </c>
      <c r="P25" s="135"/>
      <c r="Q25" s="135"/>
      <c r="R25" s="135"/>
      <c r="S25" s="135"/>
      <c r="T25" s="135" t="s">
        <v>737</v>
      </c>
      <c r="U25" s="135"/>
      <c r="V25" s="135"/>
      <c r="W25" s="135"/>
      <c r="X25" s="135"/>
      <c r="Y25" s="39" t="s">
        <v>41</v>
      </c>
      <c r="Z25" s="39"/>
      <c r="AA25" s="140" t="s">
        <v>913</v>
      </c>
      <c r="AB25" s="140" t="s">
        <v>913</v>
      </c>
      <c r="AC25" s="140" t="s">
        <v>913</v>
      </c>
      <c r="AD25" s="140" t="s">
        <v>913</v>
      </c>
      <c r="AE25" s="140" t="s">
        <v>913</v>
      </c>
      <c r="AF25" s="140" t="s">
        <v>913</v>
      </c>
      <c r="AG25" s="140" t="s">
        <v>913</v>
      </c>
      <c r="AH25" s="140" t="s">
        <v>913</v>
      </c>
      <c r="AI25" s="140" t="s">
        <v>913</v>
      </c>
      <c r="AJ25" s="140" t="s">
        <v>913</v>
      </c>
      <c r="AK25" s="140" t="s">
        <v>913</v>
      </c>
      <c r="AL25" s="140" t="s">
        <v>913</v>
      </c>
      <c r="AM25" s="140" t="s">
        <v>913</v>
      </c>
      <c r="AN25" s="34" t="s">
        <v>734</v>
      </c>
      <c r="AO25" s="34"/>
      <c r="AP25" s="34"/>
      <c r="AQ25" s="34"/>
      <c r="AR25" s="34"/>
      <c r="AS25" s="34"/>
      <c r="AT25" s="34"/>
      <c r="AU25" s="34"/>
      <c r="AV25" s="6" t="s">
        <v>42</v>
      </c>
      <c r="AW25" s="6" t="s">
        <v>42</v>
      </c>
      <c r="AX25" s="6" t="s">
        <v>42</v>
      </c>
      <c r="AY25" s="6" t="s">
        <v>42</v>
      </c>
      <c r="AZ25" s="6" t="s">
        <v>42</v>
      </c>
      <c r="BA25" s="6" t="s">
        <v>42</v>
      </c>
      <c r="BB25" s="6" t="s">
        <v>42</v>
      </c>
      <c r="BC25" s="6" t="s">
        <v>42</v>
      </c>
      <c r="BD25" s="6" t="s">
        <v>42</v>
      </c>
      <c r="BE25" s="6" t="s">
        <v>42</v>
      </c>
      <c r="BF25" s="6" t="s">
        <v>42</v>
      </c>
      <c r="BG25" s="6" t="s">
        <v>42</v>
      </c>
      <c r="BH25" s="34"/>
      <c r="BI25" s="34"/>
      <c r="BJ25" s="34"/>
      <c r="BK25" s="34"/>
      <c r="BL25" s="34"/>
      <c r="BM25" s="41" t="s">
        <v>735</v>
      </c>
      <c r="BN25" s="41"/>
      <c r="BO25" s="41"/>
      <c r="BP25" s="41"/>
      <c r="BQ25" s="62"/>
      <c r="BR25" s="62"/>
      <c r="BS25" s="62"/>
      <c r="BT25" s="62"/>
      <c r="BU25" s="62"/>
      <c r="BV25" s="62"/>
      <c r="BW25" s="62"/>
      <c r="BX25" s="62"/>
      <c r="BY25" s="62"/>
      <c r="BZ25" s="62"/>
      <c r="CA25" s="62"/>
      <c r="CB25" s="62"/>
      <c r="CC25" s="62"/>
      <c r="CD25" s="62"/>
      <c r="CE25" s="62"/>
      <c r="CF25" s="121">
        <v>0</v>
      </c>
      <c r="CG25" s="121"/>
    </row>
    <row r="26" spans="2:85" x14ac:dyDescent="0.25">
      <c r="B26" s="186"/>
      <c r="C26" s="186"/>
      <c r="D26" s="186"/>
      <c r="E26" s="186"/>
      <c r="F26" s="135"/>
      <c r="G26" s="135"/>
      <c r="H26" s="135"/>
      <c r="I26" s="135"/>
      <c r="J26" s="135" t="s">
        <v>738</v>
      </c>
      <c r="K26" s="135"/>
      <c r="L26" s="135"/>
      <c r="M26" s="135"/>
      <c r="N26" s="135"/>
      <c r="O26" s="135" t="s">
        <v>739</v>
      </c>
      <c r="P26" s="135"/>
      <c r="Q26" s="135"/>
      <c r="R26" s="135"/>
      <c r="S26" s="135"/>
      <c r="T26" s="135" t="s">
        <v>740</v>
      </c>
      <c r="U26" s="135"/>
      <c r="V26" s="135"/>
      <c r="W26" s="135"/>
      <c r="X26" s="135"/>
      <c r="Y26" s="39" t="s">
        <v>41</v>
      </c>
      <c r="Z26" s="39"/>
      <c r="AA26" s="140">
        <v>1</v>
      </c>
      <c r="AB26" s="140">
        <v>1</v>
      </c>
      <c r="AC26" s="140">
        <v>1</v>
      </c>
      <c r="AD26" s="140">
        <v>1</v>
      </c>
      <c r="AE26" s="140">
        <v>1</v>
      </c>
      <c r="AF26" s="140">
        <v>1</v>
      </c>
      <c r="AG26" s="140">
        <v>1</v>
      </c>
      <c r="AH26" s="140">
        <v>1</v>
      </c>
      <c r="AI26" s="140">
        <v>1</v>
      </c>
      <c r="AJ26" s="140">
        <v>1</v>
      </c>
      <c r="AK26" s="140">
        <v>1</v>
      </c>
      <c r="AL26" s="140">
        <v>1</v>
      </c>
      <c r="AM26" s="140">
        <v>1</v>
      </c>
      <c r="AN26" s="34"/>
      <c r="AO26" s="34"/>
      <c r="AP26" s="34"/>
      <c r="AQ26" s="34"/>
      <c r="AR26" s="34"/>
      <c r="AS26" s="34"/>
      <c r="AT26" s="34"/>
      <c r="AU26" s="34"/>
      <c r="AV26" s="6" t="s">
        <v>42</v>
      </c>
      <c r="AW26" s="6" t="s">
        <v>42</v>
      </c>
      <c r="AX26" s="6" t="s">
        <v>42</v>
      </c>
      <c r="AY26" s="6" t="s">
        <v>42</v>
      </c>
      <c r="AZ26" s="6" t="s">
        <v>42</v>
      </c>
      <c r="BA26" s="6" t="s">
        <v>42</v>
      </c>
      <c r="BB26" s="6" t="s">
        <v>42</v>
      </c>
      <c r="BC26" s="6" t="s">
        <v>42</v>
      </c>
      <c r="BD26" s="6" t="s">
        <v>42</v>
      </c>
      <c r="BE26" s="6" t="s">
        <v>42</v>
      </c>
      <c r="BF26" s="6" t="s">
        <v>42</v>
      </c>
      <c r="BG26" s="6" t="s">
        <v>42</v>
      </c>
      <c r="BH26" s="34"/>
      <c r="BI26" s="34"/>
      <c r="BJ26" s="34"/>
      <c r="BK26" s="34"/>
      <c r="BL26" s="34"/>
      <c r="BM26" s="41" t="s">
        <v>735</v>
      </c>
      <c r="BN26" s="41"/>
      <c r="BO26" s="41"/>
      <c r="BP26" s="41"/>
      <c r="BQ26" s="62"/>
      <c r="BR26" s="62"/>
      <c r="BS26" s="62"/>
      <c r="BT26" s="62"/>
      <c r="BU26" s="62"/>
      <c r="BV26" s="62"/>
      <c r="BW26" s="62"/>
      <c r="BX26" s="62"/>
      <c r="BY26" s="62"/>
      <c r="BZ26" s="62"/>
      <c r="CA26" s="62"/>
      <c r="CB26" s="62"/>
      <c r="CC26" s="62"/>
      <c r="CD26" s="62"/>
      <c r="CE26" s="62"/>
      <c r="CF26" s="121">
        <v>0</v>
      </c>
      <c r="CG26" s="121"/>
    </row>
    <row r="27" spans="2:85" ht="14.4" x14ac:dyDescent="0.25">
      <c r="B27" s="186"/>
      <c r="C27" s="186"/>
      <c r="D27" s="186"/>
      <c r="E27" s="186"/>
      <c r="F27" s="135"/>
      <c r="G27" s="135"/>
      <c r="H27" s="135"/>
      <c r="I27" s="135"/>
      <c r="J27" s="135" t="s">
        <v>914</v>
      </c>
      <c r="K27" s="135"/>
      <c r="L27" s="135"/>
      <c r="M27" s="135"/>
      <c r="N27" s="135"/>
      <c r="O27" s="135" t="s">
        <v>915</v>
      </c>
      <c r="P27" s="135"/>
      <c r="Q27" s="135"/>
      <c r="R27" s="135"/>
      <c r="S27" s="135"/>
      <c r="T27" s="135" t="s">
        <v>741</v>
      </c>
      <c r="U27" s="135"/>
      <c r="V27" s="135"/>
      <c r="W27" s="135"/>
      <c r="X27" s="135"/>
      <c r="Y27" s="39" t="s">
        <v>41</v>
      </c>
      <c r="Z27" s="39"/>
      <c r="AA27" s="140" t="s">
        <v>904</v>
      </c>
      <c r="AB27" s="140" t="s">
        <v>904</v>
      </c>
      <c r="AC27" s="140" t="s">
        <v>904</v>
      </c>
      <c r="AD27" s="140" t="s">
        <v>904</v>
      </c>
      <c r="AE27" s="140" t="s">
        <v>904</v>
      </c>
      <c r="AF27" s="140" t="s">
        <v>904</v>
      </c>
      <c r="AG27" s="140" t="s">
        <v>904</v>
      </c>
      <c r="AH27" s="140" t="s">
        <v>904</v>
      </c>
      <c r="AI27" s="140" t="s">
        <v>904</v>
      </c>
      <c r="AJ27" s="140" t="s">
        <v>904</v>
      </c>
      <c r="AK27" s="140" t="s">
        <v>904</v>
      </c>
      <c r="AL27" s="140" t="s">
        <v>904</v>
      </c>
      <c r="AM27" s="140" t="s">
        <v>904</v>
      </c>
      <c r="AN27" s="34"/>
      <c r="AO27" s="34"/>
      <c r="AP27" s="34"/>
      <c r="AQ27" s="34"/>
      <c r="AR27" s="34"/>
      <c r="AS27" s="34"/>
      <c r="AT27" s="34"/>
      <c r="AU27" s="34"/>
      <c r="AV27" s="6" t="s">
        <v>42</v>
      </c>
      <c r="AW27" s="6" t="s">
        <v>42</v>
      </c>
      <c r="AX27" s="6" t="s">
        <v>42</v>
      </c>
      <c r="AY27" s="6" t="s">
        <v>42</v>
      </c>
      <c r="AZ27" s="6" t="s">
        <v>42</v>
      </c>
      <c r="BA27" s="6" t="s">
        <v>42</v>
      </c>
      <c r="BB27" s="6" t="s">
        <v>42</v>
      </c>
      <c r="BC27" s="6" t="s">
        <v>42</v>
      </c>
      <c r="BD27" s="6" t="s">
        <v>42</v>
      </c>
      <c r="BE27" s="6" t="s">
        <v>42</v>
      </c>
      <c r="BF27" s="6" t="s">
        <v>42</v>
      </c>
      <c r="BG27" s="6" t="s">
        <v>42</v>
      </c>
      <c r="BH27" s="34"/>
      <c r="BI27" s="34"/>
      <c r="BJ27" s="34"/>
      <c r="BK27" s="34"/>
      <c r="BL27" s="34"/>
      <c r="BM27" s="41" t="s">
        <v>735</v>
      </c>
      <c r="BN27" s="41"/>
      <c r="BO27" s="41"/>
      <c r="BP27" s="41"/>
      <c r="BQ27" s="62"/>
      <c r="BR27" s="62"/>
      <c r="BS27" s="62"/>
      <c r="BT27" s="62"/>
      <c r="BU27" s="62"/>
      <c r="BV27" s="62"/>
      <c r="BW27" s="62"/>
      <c r="BX27" s="62"/>
      <c r="BY27" s="62"/>
      <c r="BZ27" s="62"/>
      <c r="CA27" s="62"/>
      <c r="CB27" s="62"/>
      <c r="CC27" s="62"/>
      <c r="CD27" s="62"/>
      <c r="CE27" s="62"/>
      <c r="CF27" s="121">
        <v>0</v>
      </c>
      <c r="CG27" s="121"/>
    </row>
    <row r="28" spans="2:85" ht="14.4" x14ac:dyDescent="0.25">
      <c r="B28" s="186"/>
      <c r="C28" s="186"/>
      <c r="D28" s="186"/>
      <c r="E28" s="186"/>
      <c r="F28" s="135"/>
      <c r="G28" s="135"/>
      <c r="H28" s="135"/>
      <c r="I28" s="135"/>
      <c r="J28" s="135" t="s">
        <v>742</v>
      </c>
      <c r="K28" s="135"/>
      <c r="L28" s="135"/>
      <c r="M28" s="135"/>
      <c r="N28" s="135"/>
      <c r="O28" s="135" t="s">
        <v>743</v>
      </c>
      <c r="P28" s="135"/>
      <c r="Q28" s="135"/>
      <c r="R28" s="135"/>
      <c r="S28" s="135"/>
      <c r="T28" s="135" t="s">
        <v>744</v>
      </c>
      <c r="U28" s="135"/>
      <c r="V28" s="135"/>
      <c r="W28" s="135"/>
      <c r="X28" s="135"/>
      <c r="Y28" s="39" t="s">
        <v>41</v>
      </c>
      <c r="Z28" s="39"/>
      <c r="AA28" s="137" t="s">
        <v>916</v>
      </c>
      <c r="AB28" s="137" t="s">
        <v>916</v>
      </c>
      <c r="AC28" s="137" t="s">
        <v>916</v>
      </c>
      <c r="AD28" s="137" t="s">
        <v>916</v>
      </c>
      <c r="AE28" s="137" t="s">
        <v>916</v>
      </c>
      <c r="AF28" s="137" t="s">
        <v>916</v>
      </c>
      <c r="AG28" s="137" t="s">
        <v>916</v>
      </c>
      <c r="AH28" s="137" t="s">
        <v>916</v>
      </c>
      <c r="AI28" s="137" t="s">
        <v>916</v>
      </c>
      <c r="AJ28" s="137" t="s">
        <v>916</v>
      </c>
      <c r="AK28" s="137" t="s">
        <v>916</v>
      </c>
      <c r="AL28" s="137" t="s">
        <v>916</v>
      </c>
      <c r="AM28" s="137" t="s">
        <v>916</v>
      </c>
      <c r="AN28" s="34"/>
      <c r="AO28" s="34"/>
      <c r="AP28" s="34"/>
      <c r="AQ28" s="34"/>
      <c r="AR28" s="34"/>
      <c r="AS28" s="34"/>
      <c r="AT28" s="34"/>
      <c r="AU28" s="34"/>
      <c r="AV28" s="6" t="s">
        <v>42</v>
      </c>
      <c r="AW28" s="6" t="s">
        <v>42</v>
      </c>
      <c r="AX28" s="6" t="s">
        <v>42</v>
      </c>
      <c r="AY28" s="6" t="s">
        <v>42</v>
      </c>
      <c r="AZ28" s="6" t="s">
        <v>42</v>
      </c>
      <c r="BA28" s="6" t="s">
        <v>42</v>
      </c>
      <c r="BB28" s="6" t="s">
        <v>42</v>
      </c>
      <c r="BC28" s="6" t="s">
        <v>42</v>
      </c>
      <c r="BD28" s="6" t="s">
        <v>42</v>
      </c>
      <c r="BE28" s="6" t="s">
        <v>42</v>
      </c>
      <c r="BF28" s="6" t="s">
        <v>42</v>
      </c>
      <c r="BG28" s="6" t="s">
        <v>42</v>
      </c>
      <c r="BH28" s="34"/>
      <c r="BI28" s="34"/>
      <c r="BJ28" s="34"/>
      <c r="BK28" s="34"/>
      <c r="BL28" s="34"/>
      <c r="BM28" s="41" t="s">
        <v>735</v>
      </c>
      <c r="BN28" s="41"/>
      <c r="BO28" s="41"/>
      <c r="BP28" s="41"/>
      <c r="BQ28" s="62"/>
      <c r="BR28" s="62"/>
      <c r="BS28" s="62"/>
      <c r="BT28" s="62"/>
      <c r="BU28" s="62"/>
      <c r="BV28" s="62"/>
      <c r="BW28" s="62"/>
      <c r="BX28" s="62"/>
      <c r="BY28" s="62"/>
      <c r="BZ28" s="62"/>
      <c r="CA28" s="62"/>
      <c r="CB28" s="62"/>
      <c r="CC28" s="62"/>
      <c r="CD28" s="62"/>
      <c r="CE28" s="62"/>
      <c r="CF28" s="121">
        <v>0</v>
      </c>
      <c r="CG28" s="121"/>
    </row>
    <row r="29" spans="2:85" ht="14.4" x14ac:dyDescent="0.25">
      <c r="B29" s="186"/>
      <c r="C29" s="186"/>
      <c r="D29" s="186"/>
      <c r="E29" s="186"/>
      <c r="F29" s="135"/>
      <c r="G29" s="135"/>
      <c r="H29" s="135"/>
      <c r="I29" s="135"/>
      <c r="J29" s="135" t="s">
        <v>745</v>
      </c>
      <c r="K29" s="135"/>
      <c r="L29" s="135"/>
      <c r="M29" s="135"/>
      <c r="N29" s="135"/>
      <c r="O29" s="135" t="s">
        <v>746</v>
      </c>
      <c r="P29" s="135"/>
      <c r="Q29" s="135"/>
      <c r="R29" s="135"/>
      <c r="S29" s="135"/>
      <c r="T29" s="135" t="s">
        <v>747</v>
      </c>
      <c r="U29" s="135"/>
      <c r="V29" s="135"/>
      <c r="W29" s="135"/>
      <c r="X29" s="135"/>
      <c r="Y29" s="39" t="s">
        <v>41</v>
      </c>
      <c r="Z29" s="39"/>
      <c r="AA29" s="140" t="s">
        <v>904</v>
      </c>
      <c r="AB29" s="140" t="s">
        <v>904</v>
      </c>
      <c r="AC29" s="140" t="s">
        <v>904</v>
      </c>
      <c r="AD29" s="140" t="s">
        <v>904</v>
      </c>
      <c r="AE29" s="140" t="s">
        <v>904</v>
      </c>
      <c r="AF29" s="140" t="s">
        <v>904</v>
      </c>
      <c r="AG29" s="140" t="s">
        <v>904</v>
      </c>
      <c r="AH29" s="140" t="s">
        <v>904</v>
      </c>
      <c r="AI29" s="140" t="s">
        <v>904</v>
      </c>
      <c r="AJ29" s="140" t="s">
        <v>904</v>
      </c>
      <c r="AK29" s="140" t="s">
        <v>904</v>
      </c>
      <c r="AL29" s="140" t="s">
        <v>904</v>
      </c>
      <c r="AM29" s="140" t="s">
        <v>904</v>
      </c>
      <c r="AN29" s="34" t="s">
        <v>748</v>
      </c>
      <c r="AO29" s="34"/>
      <c r="AP29" s="34"/>
      <c r="AQ29" s="34"/>
      <c r="AR29" s="34"/>
      <c r="AS29" s="34"/>
      <c r="AT29" s="34"/>
      <c r="AU29" s="34"/>
      <c r="AV29" s="6" t="s">
        <v>42</v>
      </c>
      <c r="AW29" s="6" t="s">
        <v>42</v>
      </c>
      <c r="AX29" s="6" t="s">
        <v>42</v>
      </c>
      <c r="AY29" s="6" t="s">
        <v>42</v>
      </c>
      <c r="AZ29" s="6" t="s">
        <v>42</v>
      </c>
      <c r="BA29" s="6" t="s">
        <v>42</v>
      </c>
      <c r="BB29" s="6" t="s">
        <v>42</v>
      </c>
      <c r="BC29" s="6" t="s">
        <v>42</v>
      </c>
      <c r="BD29" s="6" t="s">
        <v>42</v>
      </c>
      <c r="BE29" s="6" t="s">
        <v>42</v>
      </c>
      <c r="BF29" s="6" t="s">
        <v>42</v>
      </c>
      <c r="BG29" s="6" t="s">
        <v>42</v>
      </c>
      <c r="BH29" s="34"/>
      <c r="BI29" s="34"/>
      <c r="BJ29" s="34"/>
      <c r="BK29" s="34"/>
      <c r="BL29" s="34"/>
      <c r="BM29" s="41" t="s">
        <v>918</v>
      </c>
      <c r="BN29" s="41"/>
      <c r="BO29" s="41"/>
      <c r="BP29" s="41"/>
      <c r="BQ29" s="62"/>
      <c r="BR29" s="62"/>
      <c r="BS29" s="62"/>
      <c r="BT29" s="62"/>
      <c r="BU29" s="62"/>
      <c r="BV29" s="62"/>
      <c r="BW29" s="62"/>
      <c r="BX29" s="62"/>
      <c r="BY29" s="62"/>
      <c r="BZ29" s="62"/>
      <c r="CA29" s="62"/>
      <c r="CB29" s="62"/>
      <c r="CC29" s="62"/>
      <c r="CD29" s="62"/>
      <c r="CE29" s="62"/>
      <c r="CF29" s="121">
        <v>0</v>
      </c>
      <c r="CG29" s="121"/>
    </row>
    <row r="30" spans="2:85" ht="14.4" x14ac:dyDescent="0.25">
      <c r="B30" s="186"/>
      <c r="C30" s="186"/>
      <c r="D30" s="186"/>
      <c r="E30" s="186"/>
      <c r="F30" s="135"/>
      <c r="G30" s="135"/>
      <c r="H30" s="135"/>
      <c r="I30" s="135"/>
      <c r="J30" s="135" t="s">
        <v>749</v>
      </c>
      <c r="K30" s="135"/>
      <c r="L30" s="135"/>
      <c r="M30" s="135"/>
      <c r="N30" s="135"/>
      <c r="O30" s="135" t="s">
        <v>746</v>
      </c>
      <c r="P30" s="135"/>
      <c r="Q30" s="135"/>
      <c r="R30" s="135"/>
      <c r="S30" s="135"/>
      <c r="T30" s="135" t="s">
        <v>747</v>
      </c>
      <c r="U30" s="135"/>
      <c r="V30" s="135"/>
      <c r="W30" s="135"/>
      <c r="X30" s="135"/>
      <c r="Y30" s="39" t="s">
        <v>41</v>
      </c>
      <c r="Z30" s="39"/>
      <c r="AA30" s="140" t="s">
        <v>904</v>
      </c>
      <c r="AB30" s="140" t="s">
        <v>904</v>
      </c>
      <c r="AC30" s="140" t="s">
        <v>904</v>
      </c>
      <c r="AD30" s="140" t="s">
        <v>904</v>
      </c>
      <c r="AE30" s="140" t="s">
        <v>904</v>
      </c>
      <c r="AF30" s="140" t="s">
        <v>904</v>
      </c>
      <c r="AG30" s="140" t="s">
        <v>904</v>
      </c>
      <c r="AH30" s="140" t="s">
        <v>904</v>
      </c>
      <c r="AI30" s="140" t="s">
        <v>904</v>
      </c>
      <c r="AJ30" s="140" t="s">
        <v>904</v>
      </c>
      <c r="AK30" s="140" t="s">
        <v>904</v>
      </c>
      <c r="AL30" s="140" t="s">
        <v>904</v>
      </c>
      <c r="AM30" s="140" t="s">
        <v>904</v>
      </c>
      <c r="AN30" s="34" t="s">
        <v>748</v>
      </c>
      <c r="AO30" s="34"/>
      <c r="AP30" s="34"/>
      <c r="AQ30" s="34"/>
      <c r="AR30" s="34"/>
      <c r="AS30" s="34"/>
      <c r="AT30" s="34"/>
      <c r="AU30" s="34"/>
      <c r="AV30" s="6" t="s">
        <v>42</v>
      </c>
      <c r="AW30" s="6" t="s">
        <v>42</v>
      </c>
      <c r="AX30" s="6" t="s">
        <v>42</v>
      </c>
      <c r="AY30" s="6" t="s">
        <v>42</v>
      </c>
      <c r="AZ30" s="6" t="s">
        <v>42</v>
      </c>
      <c r="BA30" s="6" t="s">
        <v>42</v>
      </c>
      <c r="BB30" s="6" t="s">
        <v>42</v>
      </c>
      <c r="BC30" s="6" t="s">
        <v>42</v>
      </c>
      <c r="BD30" s="6" t="s">
        <v>42</v>
      </c>
      <c r="BE30" s="6" t="s">
        <v>42</v>
      </c>
      <c r="BF30" s="6" t="s">
        <v>42</v>
      </c>
      <c r="BG30" s="6" t="s">
        <v>42</v>
      </c>
      <c r="BH30" s="34"/>
      <c r="BI30" s="34"/>
      <c r="BJ30" s="34"/>
      <c r="BK30" s="34"/>
      <c r="BL30" s="34"/>
      <c r="BM30" s="41" t="s">
        <v>918</v>
      </c>
      <c r="BN30" s="41"/>
      <c r="BO30" s="41"/>
      <c r="BP30" s="41"/>
      <c r="BQ30" s="62"/>
      <c r="BR30" s="62"/>
      <c r="BS30" s="62"/>
      <c r="BT30" s="62"/>
      <c r="BU30" s="62"/>
      <c r="BV30" s="62"/>
      <c r="BW30" s="62"/>
      <c r="BX30" s="62"/>
      <c r="BY30" s="62"/>
      <c r="BZ30" s="62"/>
      <c r="CA30" s="62"/>
      <c r="CB30" s="62"/>
      <c r="CC30" s="62"/>
      <c r="CD30" s="62"/>
      <c r="CE30" s="62"/>
      <c r="CF30" s="121">
        <v>0</v>
      </c>
      <c r="CG30" s="121"/>
    </row>
    <row r="31" spans="2:85"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3"/>
      <c r="AI31" s="4"/>
      <c r="AJ31" s="4"/>
      <c r="AK31" s="4"/>
      <c r="AL31" s="4"/>
      <c r="AM31" s="4"/>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4"/>
      <c r="BR31" s="4"/>
      <c r="BS31" s="4"/>
      <c r="BT31" s="4"/>
      <c r="BU31" s="4"/>
      <c r="BV31" s="4"/>
      <c r="BW31" s="4"/>
      <c r="BX31" s="4"/>
      <c r="BY31" s="4"/>
      <c r="BZ31" s="4"/>
      <c r="CA31" s="4"/>
      <c r="CB31" s="4"/>
      <c r="CC31" s="4"/>
      <c r="CD31" s="4"/>
      <c r="CE31" s="4"/>
      <c r="CF31" s="14"/>
      <c r="CG31" s="4"/>
    </row>
    <row r="32" spans="2:85" x14ac:dyDescent="0.25">
      <c r="CF32" s="130">
        <f>SUM(CF9:CG30)/20</f>
        <v>0</v>
      </c>
      <c r="CG32" s="130"/>
    </row>
    <row r="33" spans="2:50" x14ac:dyDescent="0.25">
      <c r="B33" s="28" t="s">
        <v>905</v>
      </c>
      <c r="C33" s="28"/>
      <c r="D33" s="28"/>
      <c r="E33" s="28"/>
      <c r="F33" s="28"/>
      <c r="G33" s="28"/>
      <c r="H33" s="28"/>
      <c r="I33" s="28"/>
      <c r="J33" s="28"/>
      <c r="K33" s="28"/>
      <c r="L33" s="28"/>
      <c r="M33" s="28"/>
      <c r="N33" s="28"/>
      <c r="O33" s="28"/>
      <c r="P33" s="28"/>
      <c r="T33" s="28" t="s">
        <v>858</v>
      </c>
      <c r="U33" s="28"/>
      <c r="V33" s="28"/>
      <c r="W33" s="28"/>
      <c r="X33" s="28"/>
      <c r="Y33" s="28"/>
      <c r="Z33" s="28"/>
      <c r="AA33" s="28"/>
      <c r="AB33" s="28"/>
      <c r="AC33" s="28"/>
      <c r="AD33" s="28"/>
      <c r="AE33" s="28"/>
      <c r="AF33" s="28"/>
      <c r="AG33" s="28"/>
      <c r="AH33" s="28"/>
      <c r="AJ33" s="28" t="s">
        <v>860</v>
      </c>
      <c r="AK33" s="28"/>
      <c r="AL33" s="28"/>
      <c r="AM33" s="28"/>
      <c r="AN33" s="28"/>
      <c r="AO33" s="28"/>
      <c r="AP33" s="28"/>
      <c r="AQ33" s="28"/>
      <c r="AR33" s="28"/>
      <c r="AS33" s="28"/>
      <c r="AT33" s="28"/>
      <c r="AU33" s="28"/>
      <c r="AV33" s="28"/>
      <c r="AW33" s="28"/>
      <c r="AX33" s="28"/>
    </row>
    <row r="34" spans="2:50" x14ac:dyDescent="0.25">
      <c r="B34" s="29" t="s">
        <v>897</v>
      </c>
      <c r="C34" s="29"/>
      <c r="D34" s="29"/>
      <c r="E34" s="29"/>
      <c r="F34" s="29"/>
      <c r="G34" s="29"/>
      <c r="H34" s="29"/>
      <c r="I34" s="29"/>
      <c r="J34" s="29"/>
      <c r="K34" s="29"/>
      <c r="L34" s="29"/>
      <c r="M34" s="29"/>
      <c r="N34" s="29"/>
      <c r="O34" s="29"/>
      <c r="P34" s="29"/>
      <c r="T34" s="29" t="s">
        <v>859</v>
      </c>
      <c r="U34" s="29"/>
      <c r="V34" s="29"/>
      <c r="W34" s="29"/>
      <c r="X34" s="29"/>
      <c r="Y34" s="29"/>
      <c r="Z34" s="29"/>
      <c r="AA34" s="29"/>
      <c r="AB34" s="29"/>
      <c r="AC34" s="29"/>
      <c r="AD34" s="29"/>
      <c r="AE34" s="29"/>
      <c r="AF34" s="29"/>
      <c r="AG34" s="29"/>
      <c r="AH34" s="29"/>
      <c r="AJ34" s="29" t="s">
        <v>861</v>
      </c>
      <c r="AK34" s="29"/>
      <c r="AL34" s="29"/>
      <c r="AM34" s="29"/>
      <c r="AN34" s="29"/>
      <c r="AO34" s="29"/>
      <c r="AP34" s="29"/>
      <c r="AQ34" s="29"/>
      <c r="AR34" s="29"/>
      <c r="AS34" s="29"/>
      <c r="AT34" s="29"/>
      <c r="AU34" s="29"/>
      <c r="AV34" s="29"/>
      <c r="AW34" s="29"/>
      <c r="AX34" s="29"/>
    </row>
  </sheetData>
  <mergeCells count="314">
    <mergeCell ref="J30:N30"/>
    <mergeCell ref="O30:S30"/>
    <mergeCell ref="T30:X30"/>
    <mergeCell ref="O13:S13"/>
    <mergeCell ref="T13:X13"/>
    <mergeCell ref="J28:N28"/>
    <mergeCell ref="O28:S28"/>
    <mergeCell ref="T28:X28"/>
    <mergeCell ref="J29:N29"/>
    <mergeCell ref="O29:S29"/>
    <mergeCell ref="T29:X29"/>
    <mergeCell ref="J26:N26"/>
    <mergeCell ref="O26:S26"/>
    <mergeCell ref="T26:X26"/>
    <mergeCell ref="J27:N27"/>
    <mergeCell ref="O27:S27"/>
    <mergeCell ref="T27:X27"/>
    <mergeCell ref="J24:N24"/>
    <mergeCell ref="O24:S24"/>
    <mergeCell ref="T24:X24"/>
    <mergeCell ref="J25:N25"/>
    <mergeCell ref="O25:S25"/>
    <mergeCell ref="T25:X25"/>
    <mergeCell ref="J22:N22"/>
    <mergeCell ref="O22:S22"/>
    <mergeCell ref="T22:X22"/>
    <mergeCell ref="J23:N23"/>
    <mergeCell ref="O23:S23"/>
    <mergeCell ref="T23:X23"/>
    <mergeCell ref="T19:X19"/>
    <mergeCell ref="J20:N20"/>
    <mergeCell ref="O20:S20"/>
    <mergeCell ref="T20:X20"/>
    <mergeCell ref="J21:N21"/>
    <mergeCell ref="O21:S21"/>
    <mergeCell ref="T21:X21"/>
    <mergeCell ref="T16:X16"/>
    <mergeCell ref="J17:N17"/>
    <mergeCell ref="O17:S17"/>
    <mergeCell ref="T17:X17"/>
    <mergeCell ref="J18:N18"/>
    <mergeCell ref="O18:S18"/>
    <mergeCell ref="T18:X18"/>
    <mergeCell ref="AA10:AA12"/>
    <mergeCell ref="J13:N13"/>
    <mergeCell ref="J14:N14"/>
    <mergeCell ref="O14:S14"/>
    <mergeCell ref="T14:X14"/>
    <mergeCell ref="J15:N15"/>
    <mergeCell ref="O15:S15"/>
    <mergeCell ref="T15:X15"/>
    <mergeCell ref="AG10:AG12"/>
    <mergeCell ref="AF10:AF12"/>
    <mergeCell ref="AE10:AE12"/>
    <mergeCell ref="AD10:AD12"/>
    <mergeCell ref="AC10:AC12"/>
    <mergeCell ref="AB10:AB12"/>
    <mergeCell ref="T9:X9"/>
    <mergeCell ref="J10:N12"/>
    <mergeCell ref="O10:S12"/>
    <mergeCell ref="T10:X12"/>
    <mergeCell ref="AM10:AM12"/>
    <mergeCell ref="AL10:AL12"/>
    <mergeCell ref="AK10:AK12"/>
    <mergeCell ref="AJ10:AJ12"/>
    <mergeCell ref="AI10:AI12"/>
    <mergeCell ref="AH10:AH12"/>
    <mergeCell ref="B9:E12"/>
    <mergeCell ref="B13:E30"/>
    <mergeCell ref="F9:I12"/>
    <mergeCell ref="F13:I30"/>
    <mergeCell ref="J9:N9"/>
    <mergeCell ref="O9:S9"/>
    <mergeCell ref="J16:N16"/>
    <mergeCell ref="O16:S16"/>
    <mergeCell ref="J19:N19"/>
    <mergeCell ref="O19:S19"/>
    <mergeCell ref="Y25:Z25"/>
    <mergeCell ref="Y26:Z26"/>
    <mergeCell ref="Y27:Z27"/>
    <mergeCell ref="Y28:Z28"/>
    <mergeCell ref="Y29:Z29"/>
    <mergeCell ref="Y30:Z30"/>
    <mergeCell ref="Y19:Z19"/>
    <mergeCell ref="Y20:Z20"/>
    <mergeCell ref="Y21:Z21"/>
    <mergeCell ref="Y22:Z22"/>
    <mergeCell ref="Y23:Z23"/>
    <mergeCell ref="Y24:Z24"/>
    <mergeCell ref="BH29:BL29"/>
    <mergeCell ref="BH30:BL30"/>
    <mergeCell ref="Y10:Z12"/>
    <mergeCell ref="Y9:Z9"/>
    <mergeCell ref="Y13:Z13"/>
    <mergeCell ref="Y14:Z14"/>
    <mergeCell ref="Y15:Z15"/>
    <mergeCell ref="Y16:Z16"/>
    <mergeCell ref="Y17:Z17"/>
    <mergeCell ref="Y18:Z18"/>
    <mergeCell ref="BH23:BL23"/>
    <mergeCell ref="BH24:BL24"/>
    <mergeCell ref="BH25:BL25"/>
    <mergeCell ref="BH26:BL26"/>
    <mergeCell ref="BH27:BL27"/>
    <mergeCell ref="BH28:BL28"/>
    <mergeCell ref="BH17:BL17"/>
    <mergeCell ref="BH18:BL18"/>
    <mergeCell ref="BH19:BL19"/>
    <mergeCell ref="BH20:BL20"/>
    <mergeCell ref="BH21:BL21"/>
    <mergeCell ref="BH22:BL22"/>
    <mergeCell ref="CF30:CG30"/>
    <mergeCell ref="CF32:CG32"/>
    <mergeCell ref="BH9:BL9"/>
    <mergeCell ref="BH10:BL10"/>
    <mergeCell ref="BH11:BL11"/>
    <mergeCell ref="BH12:BL12"/>
    <mergeCell ref="BH13:BL13"/>
    <mergeCell ref="BH14:BL14"/>
    <mergeCell ref="BH15:BL15"/>
    <mergeCell ref="BH16:BL16"/>
    <mergeCell ref="CF24:CG24"/>
    <mergeCell ref="CF25:CG25"/>
    <mergeCell ref="CF26:CG26"/>
    <mergeCell ref="CF27:CG27"/>
    <mergeCell ref="CF28:CG28"/>
    <mergeCell ref="CF29:CG29"/>
    <mergeCell ref="CF18:CG18"/>
    <mergeCell ref="CF19:CG19"/>
    <mergeCell ref="CF20:CG20"/>
    <mergeCell ref="CF21:CG21"/>
    <mergeCell ref="CF22:CG22"/>
    <mergeCell ref="CF23:CG23"/>
    <mergeCell ref="CC28:CE28"/>
    <mergeCell ref="CC29:CE29"/>
    <mergeCell ref="CC30:CE30"/>
    <mergeCell ref="CF9:CG9"/>
    <mergeCell ref="CF10:CG12"/>
    <mergeCell ref="CF13:CG13"/>
    <mergeCell ref="CF14:CG14"/>
    <mergeCell ref="CF15:CG15"/>
    <mergeCell ref="CF16:CG16"/>
    <mergeCell ref="CF17:CG17"/>
    <mergeCell ref="CC22:CE22"/>
    <mergeCell ref="CC23:CE23"/>
    <mergeCell ref="CC24:CE24"/>
    <mergeCell ref="CC25:CE25"/>
    <mergeCell ref="CC26:CE26"/>
    <mergeCell ref="CC27:CE27"/>
    <mergeCell ref="CC16:CE16"/>
    <mergeCell ref="CC17:CE17"/>
    <mergeCell ref="CC18:CE18"/>
    <mergeCell ref="CC19:CE19"/>
    <mergeCell ref="CC20:CE20"/>
    <mergeCell ref="CC21:CE21"/>
    <mergeCell ref="BZ26:CB26"/>
    <mergeCell ref="BZ27:CB27"/>
    <mergeCell ref="BZ28:CB28"/>
    <mergeCell ref="BZ29:CB29"/>
    <mergeCell ref="BZ30:CB30"/>
    <mergeCell ref="CC9:CE9"/>
    <mergeCell ref="CC10:CE12"/>
    <mergeCell ref="CC13:CE13"/>
    <mergeCell ref="CC14:CE14"/>
    <mergeCell ref="CC15:CE15"/>
    <mergeCell ref="BZ20:CB20"/>
    <mergeCell ref="BZ21:CB21"/>
    <mergeCell ref="BZ22:CB22"/>
    <mergeCell ref="BZ23:CB23"/>
    <mergeCell ref="BZ24:CB24"/>
    <mergeCell ref="BZ25:CB25"/>
    <mergeCell ref="BW30:BY30"/>
    <mergeCell ref="BZ9:CB9"/>
    <mergeCell ref="BZ10:CB12"/>
    <mergeCell ref="BZ13:CB13"/>
    <mergeCell ref="BZ14:CB14"/>
    <mergeCell ref="BZ15:CB15"/>
    <mergeCell ref="BZ16:CB16"/>
    <mergeCell ref="BZ17:CB17"/>
    <mergeCell ref="BZ18:CB18"/>
    <mergeCell ref="BZ19:CB19"/>
    <mergeCell ref="BW24:BY24"/>
    <mergeCell ref="BW25:BY25"/>
    <mergeCell ref="BW26:BY26"/>
    <mergeCell ref="BW27:BY27"/>
    <mergeCell ref="BW28:BY28"/>
    <mergeCell ref="BW29:BY29"/>
    <mergeCell ref="BW18:BY18"/>
    <mergeCell ref="BW19:BY19"/>
    <mergeCell ref="BW20:BY20"/>
    <mergeCell ref="BW21:BY21"/>
    <mergeCell ref="BW22:BY22"/>
    <mergeCell ref="BW23:BY23"/>
    <mergeCell ref="BT28:BV28"/>
    <mergeCell ref="BT29:BV29"/>
    <mergeCell ref="BT30:BV30"/>
    <mergeCell ref="BW9:BY9"/>
    <mergeCell ref="BW10:BY12"/>
    <mergeCell ref="BW13:BY13"/>
    <mergeCell ref="BW14:BY14"/>
    <mergeCell ref="BW15:BY15"/>
    <mergeCell ref="BW16:BY16"/>
    <mergeCell ref="BW17:BY17"/>
    <mergeCell ref="BT22:BV22"/>
    <mergeCell ref="BT23:BV23"/>
    <mergeCell ref="BT24:BV24"/>
    <mergeCell ref="BT25:BV25"/>
    <mergeCell ref="BT26:BV26"/>
    <mergeCell ref="BT27:BV27"/>
    <mergeCell ref="BT16:BV16"/>
    <mergeCell ref="BT17:BV17"/>
    <mergeCell ref="BT18:BV18"/>
    <mergeCell ref="BT19:BV19"/>
    <mergeCell ref="BT20:BV20"/>
    <mergeCell ref="BT21:BV21"/>
    <mergeCell ref="BQ27:BS27"/>
    <mergeCell ref="BQ28:BS28"/>
    <mergeCell ref="BQ29:BS29"/>
    <mergeCell ref="BQ30:BS30"/>
    <mergeCell ref="BQ10:BS12"/>
    <mergeCell ref="BT9:BV9"/>
    <mergeCell ref="BT10:BV12"/>
    <mergeCell ref="BT13:BV13"/>
    <mergeCell ref="BT14:BV14"/>
    <mergeCell ref="BT15:BV15"/>
    <mergeCell ref="BQ21:BS21"/>
    <mergeCell ref="BQ22:BS22"/>
    <mergeCell ref="BQ23:BS23"/>
    <mergeCell ref="BQ24:BS24"/>
    <mergeCell ref="BQ25:BS25"/>
    <mergeCell ref="BQ26:BS26"/>
    <mergeCell ref="BM30:BP30"/>
    <mergeCell ref="BQ9:BS9"/>
    <mergeCell ref="BQ13:BS13"/>
    <mergeCell ref="BQ14:BS14"/>
    <mergeCell ref="BQ15:BS15"/>
    <mergeCell ref="BQ16:BS16"/>
    <mergeCell ref="BQ17:BS17"/>
    <mergeCell ref="BQ18:BS18"/>
    <mergeCell ref="BQ19:BS19"/>
    <mergeCell ref="BQ20:BS20"/>
    <mergeCell ref="BM24:BP24"/>
    <mergeCell ref="BM25:BP25"/>
    <mergeCell ref="BM26:BP26"/>
    <mergeCell ref="BM27:BP27"/>
    <mergeCell ref="BM28:BP28"/>
    <mergeCell ref="BM29:BP29"/>
    <mergeCell ref="BM18:BP18"/>
    <mergeCell ref="BM19:BP19"/>
    <mergeCell ref="BM20:BP20"/>
    <mergeCell ref="BM21:BP21"/>
    <mergeCell ref="BM22:BP22"/>
    <mergeCell ref="BM23:BP23"/>
    <mergeCell ref="AN29:AU29"/>
    <mergeCell ref="AN30:AU30"/>
    <mergeCell ref="BM9:BP9"/>
    <mergeCell ref="BM10:BP12"/>
    <mergeCell ref="BM13:BP13"/>
    <mergeCell ref="BM14:BP14"/>
    <mergeCell ref="BM15:BP15"/>
    <mergeCell ref="BM16:BP16"/>
    <mergeCell ref="BM17:BP17"/>
    <mergeCell ref="AN23:AU23"/>
    <mergeCell ref="AN24:AU24"/>
    <mergeCell ref="AN25:AU25"/>
    <mergeCell ref="AN26:AU26"/>
    <mergeCell ref="AN27:AU27"/>
    <mergeCell ref="AN28:AU28"/>
    <mergeCell ref="AN17:AU17"/>
    <mergeCell ref="AN18:AU18"/>
    <mergeCell ref="AN19:AU19"/>
    <mergeCell ref="AN20:AU20"/>
    <mergeCell ref="AN21:AU21"/>
    <mergeCell ref="AN22:AU22"/>
    <mergeCell ref="AN11:AU11"/>
    <mergeCell ref="AN12:AU12"/>
    <mergeCell ref="AN13:AU13"/>
    <mergeCell ref="AN14:AU14"/>
    <mergeCell ref="AN15:AU15"/>
    <mergeCell ref="AN16:AU16"/>
    <mergeCell ref="CC8:CE8"/>
    <mergeCell ref="CF8:CG8"/>
    <mergeCell ref="B33:P33"/>
    <mergeCell ref="T33:AH33"/>
    <mergeCell ref="AJ33:AX33"/>
    <mergeCell ref="B34:P34"/>
    <mergeCell ref="T34:AH34"/>
    <mergeCell ref="AJ34:AX34"/>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31A87-004C-46AD-B57B-C260E59D4BC6}">
  <sheetPr>
    <tabColor rgb="FFFF6600"/>
  </sheetPr>
  <dimension ref="A1:CG26"/>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919</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750</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ht="13.8" customHeight="1" x14ac:dyDescent="0.25">
      <c r="B9" s="169" t="s">
        <v>62</v>
      </c>
      <c r="C9" s="169"/>
      <c r="D9" s="169"/>
      <c r="E9" s="169"/>
      <c r="F9" s="135"/>
      <c r="G9" s="135"/>
      <c r="H9" s="135"/>
      <c r="I9" s="135"/>
      <c r="J9" s="50" t="s">
        <v>158</v>
      </c>
      <c r="K9" s="51"/>
      <c r="L9" s="51"/>
      <c r="M9" s="51"/>
      <c r="N9" s="92"/>
      <c r="O9" s="50" t="s">
        <v>65</v>
      </c>
      <c r="P9" s="51"/>
      <c r="Q9" s="51"/>
      <c r="R9" s="51"/>
      <c r="S9" s="92"/>
      <c r="T9" s="50" t="s">
        <v>78</v>
      </c>
      <c r="U9" s="51"/>
      <c r="V9" s="51"/>
      <c r="W9" s="51"/>
      <c r="X9" s="92"/>
      <c r="Y9" s="31" t="s">
        <v>41</v>
      </c>
      <c r="Z9" s="31"/>
      <c r="AA9" s="36"/>
      <c r="AB9" s="36">
        <v>0.25</v>
      </c>
      <c r="AC9" s="36"/>
      <c r="AD9" s="36">
        <v>0.5</v>
      </c>
      <c r="AE9" s="36"/>
      <c r="AF9" s="36"/>
      <c r="AG9" s="36">
        <v>0.75</v>
      </c>
      <c r="AH9" s="36"/>
      <c r="AI9" s="36"/>
      <c r="AJ9" s="36">
        <v>1</v>
      </c>
      <c r="AK9" s="36"/>
      <c r="AL9" s="36"/>
      <c r="AM9" s="36">
        <v>1</v>
      </c>
      <c r="AN9" s="34" t="s">
        <v>79</v>
      </c>
      <c r="AO9" s="34"/>
      <c r="AP9" s="34"/>
      <c r="AQ9" s="34"/>
      <c r="AR9" s="34"/>
      <c r="AS9" s="34"/>
      <c r="AT9" s="34"/>
      <c r="AU9" s="34"/>
      <c r="AV9" s="6" t="s">
        <v>42</v>
      </c>
      <c r="AW9" s="6"/>
      <c r="AX9" s="8"/>
      <c r="AY9" s="8"/>
      <c r="AZ9" s="8"/>
      <c r="BA9" s="8"/>
      <c r="BB9" s="8"/>
      <c r="BC9" s="8"/>
      <c r="BD9" s="8"/>
      <c r="BE9" s="8"/>
      <c r="BF9" s="8"/>
      <c r="BG9" s="8"/>
      <c r="BH9" s="34"/>
      <c r="BI9" s="34"/>
      <c r="BJ9" s="34"/>
      <c r="BK9" s="34"/>
      <c r="BL9" s="34"/>
      <c r="BM9" s="41" t="s">
        <v>922</v>
      </c>
      <c r="BN9" s="41"/>
      <c r="BO9" s="41"/>
      <c r="BP9" s="41"/>
      <c r="BQ9" s="62"/>
      <c r="BR9" s="62"/>
      <c r="BS9" s="62"/>
      <c r="BT9" s="62"/>
      <c r="BU9" s="62"/>
      <c r="BV9" s="62"/>
      <c r="BW9" s="62"/>
      <c r="BX9" s="62"/>
      <c r="BY9" s="62"/>
      <c r="BZ9" s="62"/>
      <c r="CA9" s="62"/>
      <c r="CB9" s="62"/>
      <c r="CC9" s="62"/>
      <c r="CD9" s="62"/>
      <c r="CE9" s="62"/>
      <c r="CF9" s="121">
        <v>0</v>
      </c>
      <c r="CG9" s="121"/>
    </row>
    <row r="10" spans="1:85" x14ac:dyDescent="0.25">
      <c r="B10" s="169"/>
      <c r="C10" s="169"/>
      <c r="D10" s="169"/>
      <c r="E10" s="169"/>
      <c r="F10" s="135"/>
      <c r="G10" s="135"/>
      <c r="H10" s="135"/>
      <c r="I10" s="135"/>
      <c r="J10" s="52"/>
      <c r="K10" s="53"/>
      <c r="L10" s="53"/>
      <c r="M10" s="53"/>
      <c r="N10" s="93"/>
      <c r="O10" s="52"/>
      <c r="P10" s="53"/>
      <c r="Q10" s="53"/>
      <c r="R10" s="53"/>
      <c r="S10" s="93"/>
      <c r="T10" s="52"/>
      <c r="U10" s="53"/>
      <c r="V10" s="53"/>
      <c r="W10" s="53"/>
      <c r="X10" s="93"/>
      <c r="Y10" s="31"/>
      <c r="Z10" s="31"/>
      <c r="AA10" s="36"/>
      <c r="AB10" s="36"/>
      <c r="AC10" s="36"/>
      <c r="AD10" s="36"/>
      <c r="AE10" s="36"/>
      <c r="AF10" s="36"/>
      <c r="AG10" s="36"/>
      <c r="AH10" s="36"/>
      <c r="AI10" s="36"/>
      <c r="AJ10" s="36"/>
      <c r="AK10" s="36"/>
      <c r="AL10" s="36"/>
      <c r="AM10" s="36"/>
      <c r="AN10" s="34" t="s">
        <v>80</v>
      </c>
      <c r="AO10" s="34"/>
      <c r="AP10" s="34"/>
      <c r="AQ10" s="34"/>
      <c r="AR10" s="34"/>
      <c r="AS10" s="34"/>
      <c r="AT10" s="34"/>
      <c r="AU10" s="34"/>
      <c r="AV10" s="8"/>
      <c r="AW10" s="6" t="s">
        <v>42</v>
      </c>
      <c r="AX10" s="8"/>
      <c r="AY10" s="6"/>
      <c r="AZ10" s="8"/>
      <c r="BA10" s="8"/>
      <c r="BB10" s="6"/>
      <c r="BC10" s="8"/>
      <c r="BD10" s="8"/>
      <c r="BE10" s="6"/>
      <c r="BF10" s="8"/>
      <c r="BG10" s="8"/>
      <c r="BH10" s="34"/>
      <c r="BI10" s="34"/>
      <c r="BJ10" s="34"/>
      <c r="BK10" s="34"/>
      <c r="BL10" s="34"/>
      <c r="BM10" s="41"/>
      <c r="BN10" s="41"/>
      <c r="BO10" s="41"/>
      <c r="BP10" s="41"/>
      <c r="BQ10" s="62"/>
      <c r="BR10" s="62"/>
      <c r="BS10" s="62"/>
      <c r="BT10" s="62"/>
      <c r="BU10" s="62"/>
      <c r="BV10" s="62"/>
      <c r="BW10" s="62"/>
      <c r="BX10" s="62"/>
      <c r="BY10" s="62"/>
      <c r="BZ10" s="62"/>
      <c r="CA10" s="62"/>
      <c r="CB10" s="62"/>
      <c r="CC10" s="62"/>
      <c r="CD10" s="62"/>
      <c r="CE10" s="62"/>
      <c r="CF10" s="121"/>
      <c r="CG10" s="121"/>
    </row>
    <row r="11" spans="1:85" x14ac:dyDescent="0.25">
      <c r="B11" s="169"/>
      <c r="C11" s="169"/>
      <c r="D11" s="169"/>
      <c r="E11" s="169"/>
      <c r="F11" s="135"/>
      <c r="G11" s="135"/>
      <c r="H11" s="135"/>
      <c r="I11" s="135"/>
      <c r="J11" s="52"/>
      <c r="K11" s="53"/>
      <c r="L11" s="53"/>
      <c r="M11" s="53"/>
      <c r="N11" s="93"/>
      <c r="O11" s="52"/>
      <c r="P11" s="53"/>
      <c r="Q11" s="53"/>
      <c r="R11" s="53"/>
      <c r="S11" s="93"/>
      <c r="T11" s="52"/>
      <c r="U11" s="53"/>
      <c r="V11" s="53"/>
      <c r="W11" s="53"/>
      <c r="X11" s="93"/>
      <c r="Y11" s="31"/>
      <c r="Z11" s="31"/>
      <c r="AA11" s="36"/>
      <c r="AB11" s="36"/>
      <c r="AC11" s="36"/>
      <c r="AD11" s="36"/>
      <c r="AE11" s="36"/>
      <c r="AF11" s="36"/>
      <c r="AG11" s="36"/>
      <c r="AH11" s="36"/>
      <c r="AI11" s="36"/>
      <c r="AJ11" s="36"/>
      <c r="AK11" s="36"/>
      <c r="AL11" s="36"/>
      <c r="AM11" s="36"/>
      <c r="AN11" s="34" t="s">
        <v>809</v>
      </c>
      <c r="AO11" s="34"/>
      <c r="AP11" s="34"/>
      <c r="AQ11" s="34"/>
      <c r="AR11" s="34"/>
      <c r="AS11" s="34"/>
      <c r="AT11" s="34"/>
      <c r="AU11" s="34"/>
      <c r="AV11" s="6"/>
      <c r="AW11" s="6" t="s">
        <v>42</v>
      </c>
      <c r="AX11" s="8"/>
      <c r="AY11" s="8"/>
      <c r="AZ11" s="8"/>
      <c r="BA11" s="8"/>
      <c r="BB11" s="8"/>
      <c r="BC11" s="8"/>
      <c r="BD11" s="8"/>
      <c r="BE11" s="8"/>
      <c r="BF11" s="8"/>
      <c r="BG11" s="8"/>
      <c r="BH11" s="34"/>
      <c r="BI11" s="34"/>
      <c r="BJ11" s="34"/>
      <c r="BK11" s="34"/>
      <c r="BL11" s="34"/>
      <c r="BM11" s="41"/>
      <c r="BN11" s="41"/>
      <c r="BO11" s="41"/>
      <c r="BP11" s="41"/>
      <c r="BQ11" s="62"/>
      <c r="BR11" s="62"/>
      <c r="BS11" s="62"/>
      <c r="BT11" s="62"/>
      <c r="BU11" s="62"/>
      <c r="BV11" s="62"/>
      <c r="BW11" s="62"/>
      <c r="BX11" s="62"/>
      <c r="BY11" s="62"/>
      <c r="BZ11" s="62"/>
      <c r="CA11" s="62"/>
      <c r="CB11" s="62"/>
      <c r="CC11" s="62"/>
      <c r="CD11" s="62"/>
      <c r="CE11" s="62"/>
      <c r="CF11" s="121"/>
      <c r="CG11" s="121"/>
    </row>
    <row r="12" spans="1:85" x14ac:dyDescent="0.25">
      <c r="B12" s="169"/>
      <c r="C12" s="169"/>
      <c r="D12" s="169"/>
      <c r="E12" s="169"/>
      <c r="F12" s="135"/>
      <c r="G12" s="135"/>
      <c r="H12" s="135"/>
      <c r="I12" s="135"/>
      <c r="J12" s="52"/>
      <c r="K12" s="53"/>
      <c r="L12" s="53"/>
      <c r="M12" s="53"/>
      <c r="N12" s="93"/>
      <c r="O12" s="52"/>
      <c r="P12" s="53"/>
      <c r="Q12" s="53"/>
      <c r="R12" s="53"/>
      <c r="S12" s="93"/>
      <c r="T12" s="52"/>
      <c r="U12" s="53"/>
      <c r="V12" s="53"/>
      <c r="W12" s="53"/>
      <c r="X12" s="93"/>
      <c r="Y12" s="31"/>
      <c r="Z12" s="31"/>
      <c r="AA12" s="36"/>
      <c r="AB12" s="36"/>
      <c r="AC12" s="36"/>
      <c r="AD12" s="36"/>
      <c r="AE12" s="36"/>
      <c r="AF12" s="36"/>
      <c r="AG12" s="36"/>
      <c r="AH12" s="36"/>
      <c r="AI12" s="36"/>
      <c r="AJ12" s="36"/>
      <c r="AK12" s="36"/>
      <c r="AL12" s="36"/>
      <c r="AM12" s="36"/>
      <c r="AN12" s="34" t="s">
        <v>81</v>
      </c>
      <c r="AO12" s="34"/>
      <c r="AP12" s="34"/>
      <c r="AQ12" s="34"/>
      <c r="AR12" s="34"/>
      <c r="AS12" s="34"/>
      <c r="AT12" s="34"/>
      <c r="AU12" s="34"/>
      <c r="AV12" s="8"/>
      <c r="AW12" s="6"/>
      <c r="AX12" s="6" t="s">
        <v>42</v>
      </c>
      <c r="AY12" s="8"/>
      <c r="AZ12" s="8"/>
      <c r="BA12" s="8"/>
      <c r="BB12" s="8"/>
      <c r="BC12" s="8"/>
      <c r="BD12" s="8"/>
      <c r="BE12" s="8"/>
      <c r="BF12" s="8"/>
      <c r="BG12" s="8"/>
      <c r="BH12" s="34"/>
      <c r="BI12" s="34"/>
      <c r="BJ12" s="34"/>
      <c r="BK12" s="34"/>
      <c r="BL12" s="34"/>
      <c r="BM12" s="41"/>
      <c r="BN12" s="41"/>
      <c r="BO12" s="41"/>
      <c r="BP12" s="41"/>
      <c r="BQ12" s="62"/>
      <c r="BR12" s="62"/>
      <c r="BS12" s="62"/>
      <c r="BT12" s="62"/>
      <c r="BU12" s="62"/>
      <c r="BV12" s="62"/>
      <c r="BW12" s="62"/>
      <c r="BX12" s="62"/>
      <c r="BY12" s="62"/>
      <c r="BZ12" s="62"/>
      <c r="CA12" s="62"/>
      <c r="CB12" s="62"/>
      <c r="CC12" s="62"/>
      <c r="CD12" s="62"/>
      <c r="CE12" s="62"/>
      <c r="CF12" s="121"/>
      <c r="CG12" s="121"/>
    </row>
    <row r="13" spans="1:85" x14ac:dyDescent="0.25">
      <c r="B13" s="169"/>
      <c r="C13" s="169"/>
      <c r="D13" s="169"/>
      <c r="E13" s="169"/>
      <c r="F13" s="135"/>
      <c r="G13" s="135"/>
      <c r="H13" s="135"/>
      <c r="I13" s="135"/>
      <c r="J13" s="94"/>
      <c r="K13" s="95"/>
      <c r="L13" s="95"/>
      <c r="M13" s="95"/>
      <c r="N13" s="96"/>
      <c r="O13" s="94"/>
      <c r="P13" s="95"/>
      <c r="Q13" s="95"/>
      <c r="R13" s="95"/>
      <c r="S13" s="96"/>
      <c r="T13" s="94"/>
      <c r="U13" s="95"/>
      <c r="V13" s="95"/>
      <c r="W13" s="95"/>
      <c r="X13" s="96"/>
      <c r="Y13" s="31"/>
      <c r="Z13" s="31"/>
      <c r="AA13" s="36"/>
      <c r="AB13" s="36"/>
      <c r="AC13" s="36"/>
      <c r="AD13" s="36"/>
      <c r="AE13" s="36"/>
      <c r="AF13" s="36"/>
      <c r="AG13" s="36"/>
      <c r="AH13" s="36"/>
      <c r="AI13" s="36"/>
      <c r="AJ13" s="36"/>
      <c r="AK13" s="36"/>
      <c r="AL13" s="36"/>
      <c r="AM13" s="36"/>
      <c r="AN13" s="34" t="s">
        <v>82</v>
      </c>
      <c r="AO13" s="34"/>
      <c r="AP13" s="34"/>
      <c r="AQ13" s="34"/>
      <c r="AR13" s="34"/>
      <c r="AS13" s="34"/>
      <c r="AT13" s="34"/>
      <c r="AU13" s="34"/>
      <c r="AV13" s="6"/>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c r="BN13" s="41"/>
      <c r="BO13" s="41"/>
      <c r="BP13" s="41"/>
      <c r="BQ13" s="62"/>
      <c r="BR13" s="62"/>
      <c r="BS13" s="62"/>
      <c r="BT13" s="62"/>
      <c r="BU13" s="62"/>
      <c r="BV13" s="62"/>
      <c r="BW13" s="62"/>
      <c r="BX13" s="62"/>
      <c r="BY13" s="62"/>
      <c r="BZ13" s="62"/>
      <c r="CA13" s="62"/>
      <c r="CB13" s="62"/>
      <c r="CC13" s="62"/>
      <c r="CD13" s="62"/>
      <c r="CE13" s="62"/>
      <c r="CF13" s="121"/>
      <c r="CG13" s="121"/>
    </row>
    <row r="14" spans="1:85" ht="13.8" customHeight="1" x14ac:dyDescent="0.25">
      <c r="B14" s="169" t="s">
        <v>299</v>
      </c>
      <c r="C14" s="169"/>
      <c r="D14" s="169"/>
      <c r="E14" s="169"/>
      <c r="F14" s="135"/>
      <c r="G14" s="135"/>
      <c r="H14" s="135"/>
      <c r="I14" s="135"/>
      <c r="J14" s="50" t="s">
        <v>607</v>
      </c>
      <c r="K14" s="51"/>
      <c r="L14" s="51"/>
      <c r="M14" s="51"/>
      <c r="N14" s="92"/>
      <c r="O14" s="50" t="s">
        <v>210</v>
      </c>
      <c r="P14" s="51"/>
      <c r="Q14" s="51"/>
      <c r="R14" s="51"/>
      <c r="S14" s="92"/>
      <c r="T14" s="50" t="s">
        <v>211</v>
      </c>
      <c r="U14" s="51"/>
      <c r="V14" s="51"/>
      <c r="W14" s="51"/>
      <c r="X14" s="92"/>
      <c r="Y14" s="31" t="s">
        <v>41</v>
      </c>
      <c r="Z14" s="31"/>
      <c r="AA14" s="36"/>
      <c r="AB14" s="36"/>
      <c r="AC14" s="36">
        <v>1</v>
      </c>
      <c r="AD14" s="36"/>
      <c r="AE14" s="36"/>
      <c r="AF14" s="36">
        <v>1</v>
      </c>
      <c r="AG14" s="36"/>
      <c r="AH14" s="36"/>
      <c r="AI14" s="36">
        <v>1</v>
      </c>
      <c r="AJ14" s="36"/>
      <c r="AK14" s="36"/>
      <c r="AL14" s="36">
        <v>1</v>
      </c>
      <c r="AM14" s="36">
        <v>1</v>
      </c>
      <c r="AN14" s="34" t="s">
        <v>920</v>
      </c>
      <c r="AO14" s="34"/>
      <c r="AP14" s="34"/>
      <c r="AQ14" s="34"/>
      <c r="AR14" s="34"/>
      <c r="AS14" s="34"/>
      <c r="AT14" s="34"/>
      <c r="AU14" s="34"/>
      <c r="AV14" s="8"/>
      <c r="AW14" s="6" t="s">
        <v>42</v>
      </c>
      <c r="AX14" s="8"/>
      <c r="AY14" s="6"/>
      <c r="AZ14" s="8"/>
      <c r="BA14" s="8"/>
      <c r="BB14" s="6"/>
      <c r="BC14" s="8"/>
      <c r="BD14" s="8"/>
      <c r="BE14" s="6"/>
      <c r="BF14" s="8"/>
      <c r="BG14" s="8"/>
      <c r="BH14" s="34"/>
      <c r="BI14" s="34"/>
      <c r="BJ14" s="34"/>
      <c r="BK14" s="34"/>
      <c r="BL14" s="34"/>
      <c r="BM14" s="41" t="s">
        <v>922</v>
      </c>
      <c r="BN14" s="41"/>
      <c r="BO14" s="41"/>
      <c r="BP14" s="41"/>
      <c r="BQ14" s="62"/>
      <c r="BR14" s="62"/>
      <c r="BS14" s="62"/>
      <c r="BT14" s="62"/>
      <c r="BU14" s="62"/>
      <c r="BV14" s="62"/>
      <c r="BW14" s="62"/>
      <c r="BX14" s="62"/>
      <c r="BY14" s="62"/>
      <c r="BZ14" s="62"/>
      <c r="CA14" s="62"/>
      <c r="CB14" s="62"/>
      <c r="CC14" s="62"/>
      <c r="CD14" s="62"/>
      <c r="CE14" s="62"/>
      <c r="CF14" s="121">
        <v>0</v>
      </c>
      <c r="CG14" s="121"/>
    </row>
    <row r="15" spans="1:85" x14ac:dyDescent="0.25">
      <c r="B15" s="169"/>
      <c r="C15" s="169"/>
      <c r="D15" s="169"/>
      <c r="E15" s="169"/>
      <c r="F15" s="135"/>
      <c r="G15" s="135"/>
      <c r="H15" s="135"/>
      <c r="I15" s="135"/>
      <c r="J15" s="52"/>
      <c r="K15" s="53"/>
      <c r="L15" s="53"/>
      <c r="M15" s="53"/>
      <c r="N15" s="93"/>
      <c r="O15" s="52"/>
      <c r="P15" s="53"/>
      <c r="Q15" s="53"/>
      <c r="R15" s="53"/>
      <c r="S15" s="93"/>
      <c r="T15" s="52"/>
      <c r="U15" s="53"/>
      <c r="V15" s="53"/>
      <c r="W15" s="53"/>
      <c r="X15" s="93"/>
      <c r="Y15" s="31"/>
      <c r="Z15" s="31"/>
      <c r="AA15" s="36"/>
      <c r="AB15" s="36"/>
      <c r="AC15" s="36"/>
      <c r="AD15" s="36"/>
      <c r="AE15" s="36"/>
      <c r="AF15" s="36"/>
      <c r="AG15" s="36"/>
      <c r="AH15" s="36"/>
      <c r="AI15" s="36"/>
      <c r="AJ15" s="36"/>
      <c r="AK15" s="36"/>
      <c r="AL15" s="36"/>
      <c r="AM15" s="36"/>
      <c r="AN15" s="34" t="s">
        <v>214</v>
      </c>
      <c r="AO15" s="34"/>
      <c r="AP15" s="34"/>
      <c r="AQ15" s="34"/>
      <c r="AR15" s="34"/>
      <c r="AS15" s="34"/>
      <c r="AT15" s="34"/>
      <c r="AU15" s="34"/>
      <c r="AV15" s="8"/>
      <c r="AW15" s="6" t="s">
        <v>42</v>
      </c>
      <c r="AX15" s="6" t="s">
        <v>42</v>
      </c>
      <c r="AY15" s="6" t="s">
        <v>42</v>
      </c>
      <c r="AZ15" s="8"/>
      <c r="BA15" s="8"/>
      <c r="BB15" s="6"/>
      <c r="BC15" s="8"/>
      <c r="BD15" s="8"/>
      <c r="BE15" s="8"/>
      <c r="BF15" s="8"/>
      <c r="BG15" s="8"/>
      <c r="BH15" s="34"/>
      <c r="BI15" s="34"/>
      <c r="BJ15" s="34"/>
      <c r="BK15" s="34"/>
      <c r="BL15" s="34"/>
      <c r="BM15" s="41"/>
      <c r="BN15" s="41"/>
      <c r="BO15" s="41"/>
      <c r="BP15" s="41"/>
      <c r="BQ15" s="62"/>
      <c r="BR15" s="62"/>
      <c r="BS15" s="62"/>
      <c r="BT15" s="62"/>
      <c r="BU15" s="62"/>
      <c r="BV15" s="62"/>
      <c r="BW15" s="62"/>
      <c r="BX15" s="62"/>
      <c r="BY15" s="62"/>
      <c r="BZ15" s="62"/>
      <c r="CA15" s="62"/>
      <c r="CB15" s="62"/>
      <c r="CC15" s="62"/>
      <c r="CD15" s="62"/>
      <c r="CE15" s="62"/>
      <c r="CF15" s="121"/>
      <c r="CG15" s="121"/>
    </row>
    <row r="16" spans="1:85" x14ac:dyDescent="0.25">
      <c r="B16" s="169"/>
      <c r="C16" s="169"/>
      <c r="D16" s="169"/>
      <c r="E16" s="169"/>
      <c r="F16" s="135"/>
      <c r="G16" s="135"/>
      <c r="H16" s="135"/>
      <c r="I16" s="135"/>
      <c r="J16" s="94"/>
      <c r="K16" s="95"/>
      <c r="L16" s="95"/>
      <c r="M16" s="95"/>
      <c r="N16" s="96"/>
      <c r="O16" s="94"/>
      <c r="P16" s="95"/>
      <c r="Q16" s="95"/>
      <c r="R16" s="95"/>
      <c r="S16" s="96"/>
      <c r="T16" s="94"/>
      <c r="U16" s="95"/>
      <c r="V16" s="95"/>
      <c r="W16" s="95"/>
      <c r="X16" s="96"/>
      <c r="Y16" s="31"/>
      <c r="Z16" s="31"/>
      <c r="AA16" s="36"/>
      <c r="AB16" s="36"/>
      <c r="AC16" s="36"/>
      <c r="AD16" s="36"/>
      <c r="AE16" s="36"/>
      <c r="AF16" s="36"/>
      <c r="AG16" s="36"/>
      <c r="AH16" s="36"/>
      <c r="AI16" s="36"/>
      <c r="AJ16" s="36"/>
      <c r="AK16" s="36"/>
      <c r="AL16" s="36"/>
      <c r="AM16" s="36"/>
      <c r="AN16" s="34" t="s">
        <v>215</v>
      </c>
      <c r="AO16" s="34"/>
      <c r="AP16" s="34"/>
      <c r="AQ16" s="34"/>
      <c r="AR16" s="34"/>
      <c r="AS16" s="34"/>
      <c r="AT16" s="34"/>
      <c r="AU16" s="34"/>
      <c r="AV16" s="6"/>
      <c r="AW16" s="8"/>
      <c r="AX16" s="8"/>
      <c r="AY16" s="6" t="s">
        <v>42</v>
      </c>
      <c r="AZ16" s="6" t="s">
        <v>42</v>
      </c>
      <c r="BA16" s="6" t="s">
        <v>42</v>
      </c>
      <c r="BB16" s="6" t="s">
        <v>42</v>
      </c>
      <c r="BC16" s="6" t="s">
        <v>42</v>
      </c>
      <c r="BD16" s="6" t="s">
        <v>42</v>
      </c>
      <c r="BE16" s="6" t="s">
        <v>42</v>
      </c>
      <c r="BF16" s="6" t="s">
        <v>42</v>
      </c>
      <c r="BG16" s="6" t="s">
        <v>42</v>
      </c>
      <c r="BH16" s="34"/>
      <c r="BI16" s="34"/>
      <c r="BJ16" s="34"/>
      <c r="BK16" s="34"/>
      <c r="BL16" s="34"/>
      <c r="BM16" s="41"/>
      <c r="BN16" s="41"/>
      <c r="BO16" s="41"/>
      <c r="BP16" s="41"/>
      <c r="BQ16" s="62"/>
      <c r="BR16" s="62"/>
      <c r="BS16" s="62"/>
      <c r="BT16" s="62"/>
      <c r="BU16" s="62"/>
      <c r="BV16" s="62"/>
      <c r="BW16" s="62"/>
      <c r="BX16" s="62"/>
      <c r="BY16" s="62"/>
      <c r="BZ16" s="62"/>
      <c r="CA16" s="62"/>
      <c r="CB16" s="62"/>
      <c r="CC16" s="62"/>
      <c r="CD16" s="62"/>
      <c r="CE16" s="62"/>
      <c r="CF16" s="121"/>
      <c r="CG16" s="121"/>
    </row>
    <row r="17" spans="2:85" ht="14.4" x14ac:dyDescent="0.25">
      <c r="B17" s="186" t="s">
        <v>129</v>
      </c>
      <c r="C17" s="186"/>
      <c r="D17" s="186"/>
      <c r="E17" s="186"/>
      <c r="F17" s="135" t="s">
        <v>681</v>
      </c>
      <c r="G17" s="135"/>
      <c r="H17" s="135"/>
      <c r="I17" s="135"/>
      <c r="J17" s="34" t="s">
        <v>751</v>
      </c>
      <c r="K17" s="34"/>
      <c r="L17" s="34"/>
      <c r="M17" s="34"/>
      <c r="N17" s="34"/>
      <c r="O17" s="34" t="s">
        <v>690</v>
      </c>
      <c r="P17" s="34"/>
      <c r="Q17" s="34"/>
      <c r="R17" s="34"/>
      <c r="S17" s="34"/>
      <c r="T17" s="34" t="s">
        <v>752</v>
      </c>
      <c r="U17" s="34"/>
      <c r="V17" s="34"/>
      <c r="W17" s="34"/>
      <c r="X17" s="34"/>
      <c r="Y17" s="31" t="s">
        <v>41</v>
      </c>
      <c r="Z17" s="31"/>
      <c r="AA17" s="137" t="s">
        <v>904</v>
      </c>
      <c r="AB17" s="137" t="s">
        <v>904</v>
      </c>
      <c r="AC17" s="137" t="s">
        <v>904</v>
      </c>
      <c r="AD17" s="137" t="s">
        <v>904</v>
      </c>
      <c r="AE17" s="137" t="s">
        <v>904</v>
      </c>
      <c r="AF17" s="137" t="s">
        <v>904</v>
      </c>
      <c r="AG17" s="137" t="s">
        <v>904</v>
      </c>
      <c r="AH17" s="137" t="s">
        <v>904</v>
      </c>
      <c r="AI17" s="137" t="s">
        <v>904</v>
      </c>
      <c r="AJ17" s="137" t="s">
        <v>904</v>
      </c>
      <c r="AK17" s="137" t="s">
        <v>904</v>
      </c>
      <c r="AL17" s="137" t="s">
        <v>904</v>
      </c>
      <c r="AM17" s="137" t="s">
        <v>904</v>
      </c>
      <c r="AN17" s="34" t="s">
        <v>718</v>
      </c>
      <c r="AO17" s="34"/>
      <c r="AP17" s="34"/>
      <c r="AQ17" s="34"/>
      <c r="AR17" s="34"/>
      <c r="AS17" s="34"/>
      <c r="AT17" s="34"/>
      <c r="AU17" s="34"/>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t="s">
        <v>923</v>
      </c>
      <c r="BN17" s="41"/>
      <c r="BO17" s="41"/>
      <c r="BP17" s="41"/>
      <c r="BQ17" s="62"/>
      <c r="BR17" s="62"/>
      <c r="BS17" s="62"/>
      <c r="BT17" s="62"/>
      <c r="BU17" s="62"/>
      <c r="BV17" s="62"/>
      <c r="BW17" s="62"/>
      <c r="BX17" s="62"/>
      <c r="BY17" s="62"/>
      <c r="BZ17" s="62"/>
      <c r="CA17" s="62"/>
      <c r="CB17" s="62"/>
      <c r="CC17" s="62"/>
      <c r="CD17" s="62"/>
      <c r="CE17" s="62"/>
      <c r="CF17" s="121">
        <v>0</v>
      </c>
      <c r="CG17" s="121"/>
    </row>
    <row r="18" spans="2:85" ht="14.4" x14ac:dyDescent="0.25">
      <c r="B18" s="186"/>
      <c r="C18" s="186"/>
      <c r="D18" s="186"/>
      <c r="E18" s="186"/>
      <c r="F18" s="135"/>
      <c r="G18" s="135"/>
      <c r="H18" s="135"/>
      <c r="I18" s="135"/>
      <c r="J18" s="34" t="s">
        <v>753</v>
      </c>
      <c r="K18" s="34"/>
      <c r="L18" s="34"/>
      <c r="M18" s="34"/>
      <c r="N18" s="34"/>
      <c r="O18" s="34" t="s">
        <v>690</v>
      </c>
      <c r="P18" s="34"/>
      <c r="Q18" s="34"/>
      <c r="R18" s="34"/>
      <c r="S18" s="34"/>
      <c r="T18" s="34" t="s">
        <v>754</v>
      </c>
      <c r="U18" s="34"/>
      <c r="V18" s="34"/>
      <c r="W18" s="34"/>
      <c r="X18" s="34"/>
      <c r="Y18" s="31" t="s">
        <v>41</v>
      </c>
      <c r="Z18" s="31"/>
      <c r="AA18" s="137" t="s">
        <v>904</v>
      </c>
      <c r="AB18" s="137" t="s">
        <v>904</v>
      </c>
      <c r="AC18" s="137" t="s">
        <v>904</v>
      </c>
      <c r="AD18" s="137" t="s">
        <v>904</v>
      </c>
      <c r="AE18" s="137" t="s">
        <v>904</v>
      </c>
      <c r="AF18" s="137" t="s">
        <v>904</v>
      </c>
      <c r="AG18" s="137" t="s">
        <v>904</v>
      </c>
      <c r="AH18" s="137" t="s">
        <v>904</v>
      </c>
      <c r="AI18" s="137" t="s">
        <v>904</v>
      </c>
      <c r="AJ18" s="137" t="s">
        <v>904</v>
      </c>
      <c r="AK18" s="137" t="s">
        <v>904</v>
      </c>
      <c r="AL18" s="137" t="s">
        <v>904</v>
      </c>
      <c r="AM18" s="137" t="s">
        <v>904</v>
      </c>
      <c r="AN18" s="34" t="s">
        <v>755</v>
      </c>
      <c r="AO18" s="34"/>
      <c r="AP18" s="34"/>
      <c r="AQ18" s="34"/>
      <c r="AR18" s="34"/>
      <c r="AS18" s="34"/>
      <c r="AT18" s="34"/>
      <c r="AU18" s="34"/>
      <c r="AV18" s="6" t="s">
        <v>42</v>
      </c>
      <c r="AW18" s="6" t="s">
        <v>42</v>
      </c>
      <c r="AX18" s="6" t="s">
        <v>42</v>
      </c>
      <c r="AY18" s="6" t="s">
        <v>42</v>
      </c>
      <c r="AZ18" s="6" t="s">
        <v>42</v>
      </c>
      <c r="BA18" s="6" t="s">
        <v>42</v>
      </c>
      <c r="BB18" s="6" t="s">
        <v>42</v>
      </c>
      <c r="BC18" s="6" t="s">
        <v>42</v>
      </c>
      <c r="BD18" s="6" t="s">
        <v>42</v>
      </c>
      <c r="BE18" s="6" t="s">
        <v>42</v>
      </c>
      <c r="BF18" s="6" t="s">
        <v>42</v>
      </c>
      <c r="BG18" s="6" t="s">
        <v>42</v>
      </c>
      <c r="BH18" s="34"/>
      <c r="BI18" s="34"/>
      <c r="BJ18" s="34"/>
      <c r="BK18" s="34"/>
      <c r="BL18" s="34"/>
      <c r="BM18" s="41" t="s">
        <v>923</v>
      </c>
      <c r="BN18" s="41"/>
      <c r="BO18" s="41"/>
      <c r="BP18" s="41"/>
      <c r="BQ18" s="62"/>
      <c r="BR18" s="62"/>
      <c r="BS18" s="62"/>
      <c r="BT18" s="62"/>
      <c r="BU18" s="62"/>
      <c r="BV18" s="62"/>
      <c r="BW18" s="62"/>
      <c r="BX18" s="62"/>
      <c r="BY18" s="62"/>
      <c r="BZ18" s="62"/>
      <c r="CA18" s="62"/>
      <c r="CB18" s="62"/>
      <c r="CC18" s="62"/>
      <c r="CD18" s="62"/>
      <c r="CE18" s="62"/>
      <c r="CF18" s="121">
        <v>0</v>
      </c>
      <c r="CG18" s="121"/>
    </row>
    <row r="19" spans="2:85" ht="14.4" x14ac:dyDescent="0.25">
      <c r="B19" s="186"/>
      <c r="C19" s="186"/>
      <c r="D19" s="186"/>
      <c r="E19" s="186"/>
      <c r="F19" s="135"/>
      <c r="G19" s="135"/>
      <c r="H19" s="135"/>
      <c r="I19" s="135"/>
      <c r="J19" s="34" t="s">
        <v>756</v>
      </c>
      <c r="K19" s="34"/>
      <c r="L19" s="34"/>
      <c r="M19" s="34"/>
      <c r="N19" s="34"/>
      <c r="O19" s="34" t="s">
        <v>690</v>
      </c>
      <c r="P19" s="34"/>
      <c r="Q19" s="34"/>
      <c r="R19" s="34"/>
      <c r="S19" s="34"/>
      <c r="T19" s="34" t="s">
        <v>757</v>
      </c>
      <c r="U19" s="34"/>
      <c r="V19" s="34"/>
      <c r="W19" s="34"/>
      <c r="X19" s="34"/>
      <c r="Y19" s="31" t="s">
        <v>41</v>
      </c>
      <c r="Z19" s="31"/>
      <c r="AA19" s="137" t="s">
        <v>904</v>
      </c>
      <c r="AB19" s="137" t="s">
        <v>904</v>
      </c>
      <c r="AC19" s="137" t="s">
        <v>904</v>
      </c>
      <c r="AD19" s="137" t="s">
        <v>904</v>
      </c>
      <c r="AE19" s="137" t="s">
        <v>904</v>
      </c>
      <c r="AF19" s="137" t="s">
        <v>904</v>
      </c>
      <c r="AG19" s="137" t="s">
        <v>904</v>
      </c>
      <c r="AH19" s="137" t="s">
        <v>904</v>
      </c>
      <c r="AI19" s="137" t="s">
        <v>904</v>
      </c>
      <c r="AJ19" s="137" t="s">
        <v>904</v>
      </c>
      <c r="AK19" s="137" t="s">
        <v>904</v>
      </c>
      <c r="AL19" s="137" t="s">
        <v>904</v>
      </c>
      <c r="AM19" s="137" t="s">
        <v>904</v>
      </c>
      <c r="AN19" s="34" t="s">
        <v>921</v>
      </c>
      <c r="AO19" s="34"/>
      <c r="AP19" s="34"/>
      <c r="AQ19" s="34"/>
      <c r="AR19" s="34"/>
      <c r="AS19" s="34"/>
      <c r="AT19" s="34"/>
      <c r="AU19" s="34"/>
      <c r="AV19" s="6" t="s">
        <v>42</v>
      </c>
      <c r="AW19" s="6" t="s">
        <v>42</v>
      </c>
      <c r="AX19" s="6" t="s">
        <v>42</v>
      </c>
      <c r="AY19" s="6" t="s">
        <v>42</v>
      </c>
      <c r="AZ19" s="6" t="s">
        <v>42</v>
      </c>
      <c r="BA19" s="6" t="s">
        <v>42</v>
      </c>
      <c r="BB19" s="6" t="s">
        <v>42</v>
      </c>
      <c r="BC19" s="6" t="s">
        <v>42</v>
      </c>
      <c r="BD19" s="6" t="s">
        <v>42</v>
      </c>
      <c r="BE19" s="6" t="s">
        <v>42</v>
      </c>
      <c r="BF19" s="6" t="s">
        <v>42</v>
      </c>
      <c r="BG19" s="6" t="s">
        <v>42</v>
      </c>
      <c r="BH19" s="34"/>
      <c r="BI19" s="34"/>
      <c r="BJ19" s="34"/>
      <c r="BK19" s="34"/>
      <c r="BL19" s="34"/>
      <c r="BM19" s="41" t="s">
        <v>923</v>
      </c>
      <c r="BN19" s="41"/>
      <c r="BO19" s="41"/>
      <c r="BP19" s="41"/>
      <c r="BQ19" s="62"/>
      <c r="BR19" s="62"/>
      <c r="BS19" s="62"/>
      <c r="BT19" s="62"/>
      <c r="BU19" s="62"/>
      <c r="BV19" s="62"/>
      <c r="BW19" s="62"/>
      <c r="BX19" s="62"/>
      <c r="BY19" s="62"/>
      <c r="BZ19" s="62"/>
      <c r="CA19" s="62"/>
      <c r="CB19" s="62"/>
      <c r="CC19" s="62"/>
      <c r="CD19" s="62"/>
      <c r="CE19" s="62"/>
      <c r="CF19" s="121">
        <v>0</v>
      </c>
      <c r="CG19" s="121"/>
    </row>
    <row r="20" spans="2:85" ht="14.4" x14ac:dyDescent="0.25">
      <c r="B20" s="186"/>
      <c r="C20" s="186"/>
      <c r="D20" s="186"/>
      <c r="E20" s="186"/>
      <c r="F20" s="135"/>
      <c r="G20" s="135"/>
      <c r="H20" s="135"/>
      <c r="I20" s="135"/>
      <c r="J20" s="34" t="s">
        <v>758</v>
      </c>
      <c r="K20" s="34"/>
      <c r="L20" s="34"/>
      <c r="M20" s="34"/>
      <c r="N20" s="34"/>
      <c r="O20" s="34" t="s">
        <v>690</v>
      </c>
      <c r="P20" s="34"/>
      <c r="Q20" s="34"/>
      <c r="R20" s="34"/>
      <c r="S20" s="34"/>
      <c r="T20" s="34" t="s">
        <v>754</v>
      </c>
      <c r="U20" s="34"/>
      <c r="V20" s="34"/>
      <c r="W20" s="34"/>
      <c r="X20" s="34"/>
      <c r="Y20" s="31" t="s">
        <v>41</v>
      </c>
      <c r="Z20" s="31"/>
      <c r="AA20" s="137" t="s">
        <v>904</v>
      </c>
      <c r="AB20" s="137" t="s">
        <v>904</v>
      </c>
      <c r="AC20" s="137" t="s">
        <v>904</v>
      </c>
      <c r="AD20" s="137" t="s">
        <v>904</v>
      </c>
      <c r="AE20" s="137" t="s">
        <v>904</v>
      </c>
      <c r="AF20" s="137" t="s">
        <v>904</v>
      </c>
      <c r="AG20" s="137" t="s">
        <v>904</v>
      </c>
      <c r="AH20" s="137" t="s">
        <v>904</v>
      </c>
      <c r="AI20" s="137" t="s">
        <v>904</v>
      </c>
      <c r="AJ20" s="137" t="s">
        <v>904</v>
      </c>
      <c r="AK20" s="137" t="s">
        <v>904</v>
      </c>
      <c r="AL20" s="137" t="s">
        <v>904</v>
      </c>
      <c r="AM20" s="137" t="s">
        <v>904</v>
      </c>
      <c r="AN20" s="34" t="s">
        <v>759</v>
      </c>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41" t="s">
        <v>923</v>
      </c>
      <c r="BN20" s="41"/>
      <c r="BO20" s="41"/>
      <c r="BP20" s="41"/>
      <c r="BQ20" s="62"/>
      <c r="BR20" s="62"/>
      <c r="BS20" s="62"/>
      <c r="BT20" s="62"/>
      <c r="BU20" s="62"/>
      <c r="BV20" s="62"/>
      <c r="BW20" s="62"/>
      <c r="BX20" s="62"/>
      <c r="BY20" s="62"/>
      <c r="BZ20" s="62"/>
      <c r="CA20" s="62"/>
      <c r="CB20" s="62"/>
      <c r="CC20" s="62"/>
      <c r="CD20" s="62"/>
      <c r="CE20" s="62"/>
      <c r="CF20" s="121">
        <v>0</v>
      </c>
      <c r="CG20" s="121"/>
    </row>
    <row r="21" spans="2:85" ht="14.4" x14ac:dyDescent="0.25">
      <c r="B21" s="186"/>
      <c r="C21" s="186"/>
      <c r="D21" s="186"/>
      <c r="E21" s="186"/>
      <c r="F21" s="135"/>
      <c r="G21" s="135"/>
      <c r="H21" s="135"/>
      <c r="I21" s="135"/>
      <c r="J21" s="34" t="s">
        <v>760</v>
      </c>
      <c r="K21" s="34"/>
      <c r="L21" s="34"/>
      <c r="M21" s="34"/>
      <c r="N21" s="34"/>
      <c r="O21" s="34" t="s">
        <v>690</v>
      </c>
      <c r="P21" s="34"/>
      <c r="Q21" s="34"/>
      <c r="R21" s="34"/>
      <c r="S21" s="34"/>
      <c r="T21" s="34" t="s">
        <v>761</v>
      </c>
      <c r="U21" s="34"/>
      <c r="V21" s="34"/>
      <c r="W21" s="34"/>
      <c r="X21" s="34"/>
      <c r="Y21" s="31" t="s">
        <v>41</v>
      </c>
      <c r="Z21" s="31"/>
      <c r="AA21" s="137" t="s">
        <v>904</v>
      </c>
      <c r="AB21" s="137" t="s">
        <v>904</v>
      </c>
      <c r="AC21" s="137" t="s">
        <v>904</v>
      </c>
      <c r="AD21" s="137" t="s">
        <v>904</v>
      </c>
      <c r="AE21" s="137" t="s">
        <v>904</v>
      </c>
      <c r="AF21" s="137" t="s">
        <v>904</v>
      </c>
      <c r="AG21" s="137" t="s">
        <v>904</v>
      </c>
      <c r="AH21" s="137" t="s">
        <v>904</v>
      </c>
      <c r="AI21" s="137" t="s">
        <v>904</v>
      </c>
      <c r="AJ21" s="137" t="s">
        <v>904</v>
      </c>
      <c r="AK21" s="137" t="s">
        <v>904</v>
      </c>
      <c r="AL21" s="137" t="s">
        <v>904</v>
      </c>
      <c r="AM21" s="137" t="s">
        <v>904</v>
      </c>
      <c r="AN21" s="34" t="s">
        <v>762</v>
      </c>
      <c r="AO21" s="34"/>
      <c r="AP21" s="34"/>
      <c r="AQ21" s="34"/>
      <c r="AR21" s="34"/>
      <c r="AS21" s="34"/>
      <c r="AT21" s="34"/>
      <c r="AU21" s="34"/>
      <c r="AV21" s="6" t="s">
        <v>42</v>
      </c>
      <c r="AW21" s="6" t="s">
        <v>42</v>
      </c>
      <c r="AX21" s="6" t="s">
        <v>42</v>
      </c>
      <c r="AY21" s="6" t="s">
        <v>42</v>
      </c>
      <c r="AZ21" s="6" t="s">
        <v>42</v>
      </c>
      <c r="BA21" s="6" t="s">
        <v>42</v>
      </c>
      <c r="BB21" s="6" t="s">
        <v>42</v>
      </c>
      <c r="BC21" s="6" t="s">
        <v>42</v>
      </c>
      <c r="BD21" s="6" t="s">
        <v>42</v>
      </c>
      <c r="BE21" s="6" t="s">
        <v>42</v>
      </c>
      <c r="BF21" s="6" t="s">
        <v>42</v>
      </c>
      <c r="BG21" s="6" t="s">
        <v>42</v>
      </c>
      <c r="BH21" s="34"/>
      <c r="BI21" s="34"/>
      <c r="BJ21" s="34"/>
      <c r="BK21" s="34"/>
      <c r="BL21" s="34"/>
      <c r="BM21" s="41" t="s">
        <v>923</v>
      </c>
      <c r="BN21" s="41"/>
      <c r="BO21" s="41"/>
      <c r="BP21" s="41"/>
      <c r="BQ21" s="62"/>
      <c r="BR21" s="62"/>
      <c r="BS21" s="62"/>
      <c r="BT21" s="62"/>
      <c r="BU21" s="62"/>
      <c r="BV21" s="62"/>
      <c r="BW21" s="62"/>
      <c r="BX21" s="62"/>
      <c r="BY21" s="62"/>
      <c r="BZ21" s="62"/>
      <c r="CA21" s="62"/>
      <c r="CB21" s="62"/>
      <c r="CC21" s="62"/>
      <c r="CD21" s="62"/>
      <c r="CE21" s="62"/>
      <c r="CF21" s="121">
        <v>0</v>
      </c>
      <c r="CG21" s="121"/>
    </row>
    <row r="22" spans="2:85" ht="13.8" customHeight="1" x14ac:dyDescent="0.25">
      <c r="B22" s="186"/>
      <c r="C22" s="186"/>
      <c r="D22" s="186"/>
      <c r="E22" s="186"/>
      <c r="F22" s="135"/>
      <c r="G22" s="135"/>
      <c r="H22" s="135"/>
      <c r="I22" s="135"/>
      <c r="J22" s="34" t="s">
        <v>763</v>
      </c>
      <c r="K22" s="34"/>
      <c r="L22" s="34"/>
      <c r="M22" s="34"/>
      <c r="N22" s="34"/>
      <c r="O22" s="34" t="s">
        <v>690</v>
      </c>
      <c r="P22" s="34"/>
      <c r="Q22" s="34"/>
      <c r="R22" s="34"/>
      <c r="S22" s="34"/>
      <c r="T22" s="34" t="s">
        <v>764</v>
      </c>
      <c r="U22" s="34"/>
      <c r="V22" s="34"/>
      <c r="W22" s="34"/>
      <c r="X22" s="34"/>
      <c r="Y22" s="31" t="s">
        <v>41</v>
      </c>
      <c r="Z22" s="31"/>
      <c r="AA22" s="137" t="s">
        <v>924</v>
      </c>
      <c r="AB22" s="137" t="s">
        <v>924</v>
      </c>
      <c r="AC22" s="137" t="s">
        <v>924</v>
      </c>
      <c r="AD22" s="137" t="s">
        <v>924</v>
      </c>
      <c r="AE22" s="137" t="s">
        <v>924</v>
      </c>
      <c r="AF22" s="137" t="s">
        <v>924</v>
      </c>
      <c r="AG22" s="137" t="s">
        <v>924</v>
      </c>
      <c r="AH22" s="137" t="s">
        <v>924</v>
      </c>
      <c r="AI22" s="137" t="s">
        <v>924</v>
      </c>
      <c r="AJ22" s="137" t="s">
        <v>924</v>
      </c>
      <c r="AK22" s="137" t="s">
        <v>924</v>
      </c>
      <c r="AL22" s="137" t="s">
        <v>924</v>
      </c>
      <c r="AM22" s="137" t="s">
        <v>924</v>
      </c>
      <c r="AN22" s="34" t="s">
        <v>765</v>
      </c>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41" t="s">
        <v>923</v>
      </c>
      <c r="BN22" s="41"/>
      <c r="BO22" s="41"/>
      <c r="BP22" s="41"/>
      <c r="BQ22" s="62"/>
      <c r="BR22" s="62"/>
      <c r="BS22" s="62"/>
      <c r="BT22" s="62"/>
      <c r="BU22" s="62"/>
      <c r="BV22" s="62"/>
      <c r="BW22" s="62"/>
      <c r="BX22" s="62"/>
      <c r="BY22" s="62"/>
      <c r="BZ22" s="62"/>
      <c r="CA22" s="62"/>
      <c r="CB22" s="62"/>
      <c r="CC22" s="62"/>
      <c r="CD22" s="62"/>
      <c r="CE22" s="62"/>
      <c r="CF22" s="121">
        <v>0</v>
      </c>
      <c r="CG22" s="121"/>
    </row>
    <row r="23" spans="2:85" x14ac:dyDescent="0.25">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3"/>
      <c r="AI23" s="4"/>
      <c r="AJ23" s="4"/>
      <c r="AK23" s="4"/>
      <c r="AL23" s="4"/>
      <c r="AM23" s="4"/>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4"/>
      <c r="BR23" s="4"/>
      <c r="BS23" s="4"/>
      <c r="BT23" s="4"/>
      <c r="BU23" s="4"/>
      <c r="BV23" s="4"/>
      <c r="BW23" s="4"/>
      <c r="BX23" s="4"/>
      <c r="BY23" s="4"/>
      <c r="BZ23" s="4"/>
      <c r="CA23" s="4"/>
      <c r="CB23" s="4"/>
      <c r="CC23" s="4"/>
      <c r="CD23" s="4"/>
      <c r="CE23" s="4"/>
      <c r="CF23" s="14"/>
      <c r="CG23" s="4"/>
    </row>
    <row r="24" spans="2:85" x14ac:dyDescent="0.25">
      <c r="CF24" s="130">
        <f>SUM(CF9:CG22)/8</f>
        <v>0</v>
      </c>
      <c r="CG24" s="130"/>
    </row>
    <row r="25" spans="2:85" x14ac:dyDescent="0.25">
      <c r="B25" s="28" t="s">
        <v>874</v>
      </c>
      <c r="C25" s="28"/>
      <c r="D25" s="28"/>
      <c r="E25" s="28"/>
      <c r="F25" s="28"/>
      <c r="G25" s="28"/>
      <c r="H25" s="28"/>
      <c r="I25" s="28"/>
      <c r="J25" s="28"/>
      <c r="K25" s="28"/>
      <c r="L25" s="28"/>
      <c r="M25" s="28"/>
      <c r="N25" s="28"/>
      <c r="O25" s="28"/>
      <c r="P25" s="28"/>
      <c r="T25" s="28" t="s">
        <v>858</v>
      </c>
      <c r="U25" s="28"/>
      <c r="V25" s="28"/>
      <c r="W25" s="28"/>
      <c r="X25" s="28"/>
      <c r="Y25" s="28"/>
      <c r="Z25" s="28"/>
      <c r="AA25" s="28"/>
      <c r="AB25" s="28"/>
      <c r="AC25" s="28"/>
      <c r="AD25" s="28"/>
      <c r="AE25" s="28"/>
      <c r="AF25" s="28"/>
      <c r="AG25" s="28"/>
      <c r="AH25" s="28"/>
      <c r="AJ25" s="28" t="s">
        <v>860</v>
      </c>
      <c r="AK25" s="28"/>
      <c r="AL25" s="28"/>
      <c r="AM25" s="28"/>
      <c r="AN25" s="28"/>
      <c r="AO25" s="28"/>
      <c r="AP25" s="28"/>
      <c r="AQ25" s="28"/>
      <c r="AR25" s="28"/>
      <c r="AS25" s="28"/>
      <c r="AT25" s="28"/>
      <c r="AU25" s="28"/>
      <c r="AV25" s="28"/>
      <c r="AW25" s="28"/>
      <c r="AX25" s="28"/>
    </row>
    <row r="26" spans="2:85" x14ac:dyDescent="0.25">
      <c r="B26" s="29" t="s">
        <v>925</v>
      </c>
      <c r="C26" s="29"/>
      <c r="D26" s="29"/>
      <c r="E26" s="29"/>
      <c r="F26" s="29"/>
      <c r="G26" s="29"/>
      <c r="H26" s="29"/>
      <c r="I26" s="29"/>
      <c r="J26" s="29"/>
      <c r="K26" s="29"/>
      <c r="L26" s="29"/>
      <c r="M26" s="29"/>
      <c r="N26" s="29"/>
      <c r="O26" s="29"/>
      <c r="P26" s="29"/>
      <c r="T26" s="29" t="s">
        <v>859</v>
      </c>
      <c r="U26" s="29"/>
      <c r="V26" s="29"/>
      <c r="W26" s="29"/>
      <c r="X26" s="29"/>
      <c r="Y26" s="29"/>
      <c r="Z26" s="29"/>
      <c r="AA26" s="29"/>
      <c r="AB26" s="29"/>
      <c r="AC26" s="29"/>
      <c r="AD26" s="29"/>
      <c r="AE26" s="29"/>
      <c r="AF26" s="29"/>
      <c r="AG26" s="29"/>
      <c r="AH26" s="29"/>
      <c r="AJ26" s="29" t="s">
        <v>861</v>
      </c>
      <c r="AK26" s="29"/>
      <c r="AL26" s="29"/>
      <c r="AM26" s="29"/>
      <c r="AN26" s="29"/>
      <c r="AO26" s="29"/>
      <c r="AP26" s="29"/>
      <c r="AQ26" s="29"/>
      <c r="AR26" s="29"/>
      <c r="AS26" s="29"/>
      <c r="AT26" s="29"/>
      <c r="AU26" s="29"/>
      <c r="AV26" s="29"/>
      <c r="AW26" s="29"/>
      <c r="AX26" s="29"/>
    </row>
  </sheetData>
  <mergeCells count="181">
    <mergeCell ref="BH18:BL18"/>
    <mergeCell ref="BH19:BL19"/>
    <mergeCell ref="BH20:BL20"/>
    <mergeCell ref="BH21:BL21"/>
    <mergeCell ref="BH22:BL22"/>
    <mergeCell ref="CF24:CG24"/>
    <mergeCell ref="BH9:BL9"/>
    <mergeCell ref="BH10:BL10"/>
    <mergeCell ref="BH11:BL11"/>
    <mergeCell ref="BH12:BL12"/>
    <mergeCell ref="BH13:BL13"/>
    <mergeCell ref="BH14:BL14"/>
    <mergeCell ref="BH15:BL15"/>
    <mergeCell ref="BH16:BL16"/>
    <mergeCell ref="BH17:BL17"/>
    <mergeCell ref="CC21:CE21"/>
    <mergeCell ref="CC22:CE22"/>
    <mergeCell ref="CF9:CG13"/>
    <mergeCell ref="CF14:CG16"/>
    <mergeCell ref="CF17:CG17"/>
    <mergeCell ref="CF18:CG18"/>
    <mergeCell ref="CF19:CG19"/>
    <mergeCell ref="CF20:CG20"/>
    <mergeCell ref="CF21:CG21"/>
    <mergeCell ref="CF22:CG22"/>
    <mergeCell ref="CC9:CE13"/>
    <mergeCell ref="CC14:CE16"/>
    <mergeCell ref="CC17:CE17"/>
    <mergeCell ref="CC18:CE18"/>
    <mergeCell ref="CC19:CE19"/>
    <mergeCell ref="CC20:CE20"/>
    <mergeCell ref="BW21:BY21"/>
    <mergeCell ref="BW22:BY22"/>
    <mergeCell ref="BZ9:CB13"/>
    <mergeCell ref="BZ14:CB16"/>
    <mergeCell ref="BZ17:CB17"/>
    <mergeCell ref="BZ18:CB18"/>
    <mergeCell ref="BZ19:CB19"/>
    <mergeCell ref="BZ20:CB20"/>
    <mergeCell ref="BZ21:CB21"/>
    <mergeCell ref="BZ22:CB22"/>
    <mergeCell ref="BW9:BY13"/>
    <mergeCell ref="BW14:BY16"/>
    <mergeCell ref="BW17:BY17"/>
    <mergeCell ref="BW18:BY18"/>
    <mergeCell ref="BW19:BY19"/>
    <mergeCell ref="BW20:BY20"/>
    <mergeCell ref="BQ21:BS21"/>
    <mergeCell ref="BQ22:BS22"/>
    <mergeCell ref="BT9:BV13"/>
    <mergeCell ref="BT14:BV16"/>
    <mergeCell ref="BT17:BV17"/>
    <mergeCell ref="BT18:BV18"/>
    <mergeCell ref="BT19:BV19"/>
    <mergeCell ref="BT20:BV20"/>
    <mergeCell ref="BT21:BV21"/>
    <mergeCell ref="BT22:BV22"/>
    <mergeCell ref="BQ9:BS13"/>
    <mergeCell ref="BQ14:BS16"/>
    <mergeCell ref="BQ17:BS17"/>
    <mergeCell ref="BQ18:BS18"/>
    <mergeCell ref="BQ19:BS19"/>
    <mergeCell ref="BQ20:BS20"/>
    <mergeCell ref="F17:I22"/>
    <mergeCell ref="F9:I13"/>
    <mergeCell ref="F14:I16"/>
    <mergeCell ref="B9:E13"/>
    <mergeCell ref="B14:E16"/>
    <mergeCell ref="B17:E22"/>
    <mergeCell ref="O21:S21"/>
    <mergeCell ref="O22:S22"/>
    <mergeCell ref="J9:N13"/>
    <mergeCell ref="J14:N16"/>
    <mergeCell ref="J17:N17"/>
    <mergeCell ref="J18:N18"/>
    <mergeCell ref="J19:N19"/>
    <mergeCell ref="J20:N20"/>
    <mergeCell ref="J21:N21"/>
    <mergeCell ref="J22:N22"/>
    <mergeCell ref="O9:S13"/>
    <mergeCell ref="O14:S16"/>
    <mergeCell ref="O17:S17"/>
    <mergeCell ref="O18:S18"/>
    <mergeCell ref="O19:S19"/>
    <mergeCell ref="O20:S20"/>
    <mergeCell ref="Y21:Z21"/>
    <mergeCell ref="Y22:Z22"/>
    <mergeCell ref="T9:X13"/>
    <mergeCell ref="T14:X16"/>
    <mergeCell ref="T17:X17"/>
    <mergeCell ref="T18:X18"/>
    <mergeCell ref="T19:X19"/>
    <mergeCell ref="T20:X20"/>
    <mergeCell ref="T21:X21"/>
    <mergeCell ref="T22:X22"/>
    <mergeCell ref="Y9:Z13"/>
    <mergeCell ref="Y14:Z16"/>
    <mergeCell ref="Y17:Z17"/>
    <mergeCell ref="Y18:Z18"/>
    <mergeCell ref="Y19:Z19"/>
    <mergeCell ref="Y20:Z20"/>
    <mergeCell ref="AF14:AF16"/>
    <mergeCell ref="AE14:AE16"/>
    <mergeCell ref="AD14:AD16"/>
    <mergeCell ref="AC14:AC16"/>
    <mergeCell ref="AB14:AB16"/>
    <mergeCell ref="AA14:AA16"/>
    <mergeCell ref="AC9:AC13"/>
    <mergeCell ref="AB9:AB13"/>
    <mergeCell ref="AA9:AA13"/>
    <mergeCell ref="AM14:AM16"/>
    <mergeCell ref="AL14:AL16"/>
    <mergeCell ref="AK14:AK16"/>
    <mergeCell ref="AJ14:AJ16"/>
    <mergeCell ref="AI14:AI16"/>
    <mergeCell ref="AH14:AH16"/>
    <mergeCell ref="AG14:AG16"/>
    <mergeCell ref="AI9:AI13"/>
    <mergeCell ref="AH9:AH13"/>
    <mergeCell ref="AG9:AG13"/>
    <mergeCell ref="AF9:AF13"/>
    <mergeCell ref="AE9:AE13"/>
    <mergeCell ref="AD9:AD13"/>
    <mergeCell ref="AM9:AM13"/>
    <mergeCell ref="AL9:AL13"/>
    <mergeCell ref="AK9:AK13"/>
    <mergeCell ref="AJ9:AJ13"/>
    <mergeCell ref="BM9:BP13"/>
    <mergeCell ref="BM14:BP16"/>
    <mergeCell ref="BM22:BP22"/>
    <mergeCell ref="BM21:BP21"/>
    <mergeCell ref="BM20:BP20"/>
    <mergeCell ref="BM19:BP19"/>
    <mergeCell ref="BM18:BP18"/>
    <mergeCell ref="BM17:BP17"/>
    <mergeCell ref="AN17:AU17"/>
    <mergeCell ref="AN18:AU18"/>
    <mergeCell ref="AN19:AU19"/>
    <mergeCell ref="AN20:AU20"/>
    <mergeCell ref="AN21:AU21"/>
    <mergeCell ref="AN22:AU22"/>
    <mergeCell ref="AN11:AU11"/>
    <mergeCell ref="AN12:AU12"/>
    <mergeCell ref="AN13:AU13"/>
    <mergeCell ref="AN14:AU14"/>
    <mergeCell ref="AN15:AU15"/>
    <mergeCell ref="AN16:AU16"/>
    <mergeCell ref="CC8:CE8"/>
    <mergeCell ref="CF8:CG8"/>
    <mergeCell ref="B25:P25"/>
    <mergeCell ref="T25:AH25"/>
    <mergeCell ref="AJ25:AX25"/>
    <mergeCell ref="B26:P26"/>
    <mergeCell ref="T26:AH26"/>
    <mergeCell ref="AJ26:AX26"/>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476C8-E5F3-44C7-BB15-8AD0CF9F1C16}">
  <sheetPr>
    <tabColor rgb="FFFF6600"/>
  </sheetPr>
  <dimension ref="A1:CG20"/>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8" width="6.21875" style="1" bestFit="1" customWidth="1"/>
    <col min="39" max="39" width="6.88671875" style="1" bestFit="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926</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766</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ht="14.4" x14ac:dyDescent="0.25">
      <c r="B9" s="169" t="s">
        <v>62</v>
      </c>
      <c r="C9" s="169"/>
      <c r="D9" s="169"/>
      <c r="E9" s="169"/>
      <c r="F9" s="135" t="s">
        <v>144</v>
      </c>
      <c r="G9" s="135"/>
      <c r="H9" s="135"/>
      <c r="I9" s="135"/>
      <c r="J9" s="135" t="s">
        <v>700</v>
      </c>
      <c r="K9" s="135"/>
      <c r="L9" s="135"/>
      <c r="M9" s="135"/>
      <c r="N9" s="135"/>
      <c r="O9" s="135" t="s">
        <v>315</v>
      </c>
      <c r="P9" s="135"/>
      <c r="Q9" s="135"/>
      <c r="R9" s="135"/>
      <c r="S9" s="135"/>
      <c r="T9" s="135" t="s">
        <v>624</v>
      </c>
      <c r="U9" s="135"/>
      <c r="V9" s="135"/>
      <c r="W9" s="135"/>
      <c r="X9" s="135"/>
      <c r="Y9" s="39" t="s">
        <v>41</v>
      </c>
      <c r="Z9" s="39"/>
      <c r="AA9" s="137" t="s">
        <v>904</v>
      </c>
      <c r="AB9" s="137" t="s">
        <v>904</v>
      </c>
      <c r="AC9" s="137" t="s">
        <v>904</v>
      </c>
      <c r="AD9" s="137" t="s">
        <v>904</v>
      </c>
      <c r="AE9" s="137" t="s">
        <v>904</v>
      </c>
      <c r="AF9" s="137" t="s">
        <v>904</v>
      </c>
      <c r="AG9" s="137" t="s">
        <v>904</v>
      </c>
      <c r="AH9" s="137" t="s">
        <v>904</v>
      </c>
      <c r="AI9" s="137" t="s">
        <v>904</v>
      </c>
      <c r="AJ9" s="137" t="s">
        <v>904</v>
      </c>
      <c r="AK9" s="137" t="s">
        <v>904</v>
      </c>
      <c r="AL9" s="137" t="s">
        <v>904</v>
      </c>
      <c r="AM9" s="137" t="s">
        <v>904</v>
      </c>
      <c r="AN9" s="34" t="s">
        <v>625</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897</v>
      </c>
      <c r="BN9" s="41"/>
      <c r="BO9" s="41"/>
      <c r="BP9" s="41"/>
      <c r="BQ9" s="34"/>
      <c r="BR9" s="34"/>
      <c r="BS9" s="34"/>
      <c r="BT9" s="34"/>
      <c r="BU9" s="34"/>
      <c r="BV9" s="34"/>
      <c r="BW9" s="34"/>
      <c r="BX9" s="34"/>
      <c r="BY9" s="34"/>
      <c r="BZ9" s="34"/>
      <c r="CA9" s="34"/>
      <c r="CB9" s="34"/>
      <c r="CC9" s="34"/>
      <c r="CD9" s="34"/>
      <c r="CE9" s="34"/>
      <c r="CF9" s="121">
        <v>0</v>
      </c>
      <c r="CG9" s="121"/>
    </row>
    <row r="10" spans="1:85" ht="14.4" x14ac:dyDescent="0.25">
      <c r="B10" s="169"/>
      <c r="C10" s="169"/>
      <c r="D10" s="169"/>
      <c r="E10" s="169"/>
      <c r="F10" s="135"/>
      <c r="G10" s="135"/>
      <c r="H10" s="135"/>
      <c r="I10" s="135"/>
      <c r="J10" s="135" t="s">
        <v>767</v>
      </c>
      <c r="K10" s="135"/>
      <c r="L10" s="135"/>
      <c r="M10" s="135"/>
      <c r="N10" s="135"/>
      <c r="O10" s="135" t="s">
        <v>707</v>
      </c>
      <c r="P10" s="135"/>
      <c r="Q10" s="135"/>
      <c r="R10" s="135"/>
      <c r="S10" s="135"/>
      <c r="T10" s="135" t="s">
        <v>768</v>
      </c>
      <c r="U10" s="135"/>
      <c r="V10" s="135"/>
      <c r="W10" s="135"/>
      <c r="X10" s="135"/>
      <c r="Y10" s="39" t="s">
        <v>41</v>
      </c>
      <c r="Z10" s="39"/>
      <c r="AA10" s="137" t="s">
        <v>904</v>
      </c>
      <c r="AB10" s="137" t="s">
        <v>904</v>
      </c>
      <c r="AC10" s="137" t="s">
        <v>904</v>
      </c>
      <c r="AD10" s="137" t="s">
        <v>904</v>
      </c>
      <c r="AE10" s="137" t="s">
        <v>904</v>
      </c>
      <c r="AF10" s="137" t="s">
        <v>904</v>
      </c>
      <c r="AG10" s="137" t="s">
        <v>904</v>
      </c>
      <c r="AH10" s="137" t="s">
        <v>904</v>
      </c>
      <c r="AI10" s="137" t="s">
        <v>904</v>
      </c>
      <c r="AJ10" s="137" t="s">
        <v>904</v>
      </c>
      <c r="AK10" s="137" t="s">
        <v>904</v>
      </c>
      <c r="AL10" s="137" t="s">
        <v>904</v>
      </c>
      <c r="AM10" s="137" t="s">
        <v>904</v>
      </c>
      <c r="AN10" s="34" t="s">
        <v>698</v>
      </c>
      <c r="AO10" s="34"/>
      <c r="AP10" s="34"/>
      <c r="AQ10" s="34"/>
      <c r="AR10" s="34"/>
      <c r="AS10" s="34"/>
      <c r="AT10" s="34"/>
      <c r="AU10" s="34"/>
      <c r="AV10" s="6" t="s">
        <v>42</v>
      </c>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t="s">
        <v>897</v>
      </c>
      <c r="BN10" s="41"/>
      <c r="BO10" s="41"/>
      <c r="BP10" s="41"/>
      <c r="BQ10" s="34"/>
      <c r="BR10" s="34"/>
      <c r="BS10" s="34"/>
      <c r="BT10" s="34"/>
      <c r="BU10" s="34"/>
      <c r="BV10" s="34"/>
      <c r="BW10" s="34"/>
      <c r="BX10" s="34"/>
      <c r="BY10" s="34"/>
      <c r="BZ10" s="34"/>
      <c r="CA10" s="34"/>
      <c r="CB10" s="34"/>
      <c r="CC10" s="34"/>
      <c r="CD10" s="34"/>
      <c r="CE10" s="34"/>
      <c r="CF10" s="121">
        <v>0</v>
      </c>
      <c r="CG10" s="121"/>
    </row>
    <row r="11" spans="1:85" ht="14.4" x14ac:dyDescent="0.25">
      <c r="B11" s="169" t="s">
        <v>129</v>
      </c>
      <c r="C11" s="169"/>
      <c r="D11" s="169"/>
      <c r="E11" s="169"/>
      <c r="F11" s="135" t="s">
        <v>681</v>
      </c>
      <c r="G11" s="135"/>
      <c r="H11" s="135"/>
      <c r="I11" s="135"/>
      <c r="J11" s="135" t="s">
        <v>769</v>
      </c>
      <c r="K11" s="135"/>
      <c r="L11" s="135"/>
      <c r="M11" s="135"/>
      <c r="N11" s="135"/>
      <c r="O11" s="135" t="s">
        <v>770</v>
      </c>
      <c r="P11" s="135"/>
      <c r="Q11" s="135"/>
      <c r="R11" s="135"/>
      <c r="S11" s="135"/>
      <c r="T11" s="135" t="s">
        <v>771</v>
      </c>
      <c r="U11" s="135"/>
      <c r="V11" s="135"/>
      <c r="W11" s="135"/>
      <c r="X11" s="135"/>
      <c r="Y11" s="39" t="s">
        <v>41</v>
      </c>
      <c r="Z11" s="39"/>
      <c r="AA11" s="137" t="s">
        <v>916</v>
      </c>
      <c r="AB11" s="137" t="s">
        <v>916</v>
      </c>
      <c r="AC11" s="137" t="s">
        <v>916</v>
      </c>
      <c r="AD11" s="137" t="s">
        <v>916</v>
      </c>
      <c r="AE11" s="137" t="s">
        <v>916</v>
      </c>
      <c r="AF11" s="137" t="s">
        <v>916</v>
      </c>
      <c r="AG11" s="137" t="s">
        <v>916</v>
      </c>
      <c r="AH11" s="137" t="s">
        <v>916</v>
      </c>
      <c r="AI11" s="137" t="s">
        <v>916</v>
      </c>
      <c r="AJ11" s="137" t="s">
        <v>916</v>
      </c>
      <c r="AK11" s="137" t="s">
        <v>916</v>
      </c>
      <c r="AL11" s="137" t="s">
        <v>916</v>
      </c>
      <c r="AM11" s="137" t="s">
        <v>916</v>
      </c>
      <c r="AN11" s="34" t="s">
        <v>772</v>
      </c>
      <c r="AO11" s="34"/>
      <c r="AP11" s="34"/>
      <c r="AQ11" s="34"/>
      <c r="AR11" s="34"/>
      <c r="AS11" s="34"/>
      <c r="AT11" s="34"/>
      <c r="AU11" s="34"/>
      <c r="AV11" s="6" t="s">
        <v>42</v>
      </c>
      <c r="AW11" s="6" t="s">
        <v>42</v>
      </c>
      <c r="AX11" s="6" t="s">
        <v>42</v>
      </c>
      <c r="AY11" s="6" t="s">
        <v>42</v>
      </c>
      <c r="AZ11" s="6" t="s">
        <v>42</v>
      </c>
      <c r="BA11" s="6" t="s">
        <v>42</v>
      </c>
      <c r="BB11" s="6" t="s">
        <v>42</v>
      </c>
      <c r="BC11" s="6" t="s">
        <v>42</v>
      </c>
      <c r="BD11" s="6" t="s">
        <v>42</v>
      </c>
      <c r="BE11" s="6" t="s">
        <v>42</v>
      </c>
      <c r="BF11" s="6" t="s">
        <v>42</v>
      </c>
      <c r="BG11" s="6" t="s">
        <v>42</v>
      </c>
      <c r="BH11" s="34"/>
      <c r="BI11" s="34"/>
      <c r="BJ11" s="34"/>
      <c r="BK11" s="34"/>
      <c r="BL11" s="34"/>
      <c r="BM11" s="41" t="s">
        <v>897</v>
      </c>
      <c r="BN11" s="41"/>
      <c r="BO11" s="41"/>
      <c r="BP11" s="41"/>
      <c r="BQ11" s="34"/>
      <c r="BR11" s="34"/>
      <c r="BS11" s="34"/>
      <c r="BT11" s="34"/>
      <c r="BU11" s="34"/>
      <c r="BV11" s="34"/>
      <c r="BW11" s="34"/>
      <c r="BX11" s="34"/>
      <c r="BY11" s="34"/>
      <c r="BZ11" s="34"/>
      <c r="CA11" s="34"/>
      <c r="CB11" s="34"/>
      <c r="CC11" s="34"/>
      <c r="CD11" s="34"/>
      <c r="CE11" s="34"/>
      <c r="CF11" s="121">
        <v>0</v>
      </c>
      <c r="CG11" s="121"/>
    </row>
    <row r="12" spans="1:85" ht="14.4" x14ac:dyDescent="0.25">
      <c r="B12" s="169"/>
      <c r="C12" s="169"/>
      <c r="D12" s="169"/>
      <c r="E12" s="169"/>
      <c r="F12" s="135"/>
      <c r="G12" s="135"/>
      <c r="H12" s="135"/>
      <c r="I12" s="135"/>
      <c r="J12" s="135" t="s">
        <v>773</v>
      </c>
      <c r="K12" s="135"/>
      <c r="L12" s="135"/>
      <c r="M12" s="135"/>
      <c r="N12" s="135"/>
      <c r="O12" s="135" t="s">
        <v>774</v>
      </c>
      <c r="P12" s="135"/>
      <c r="Q12" s="135"/>
      <c r="R12" s="135"/>
      <c r="S12" s="135"/>
      <c r="T12" s="135" t="s">
        <v>775</v>
      </c>
      <c r="U12" s="135"/>
      <c r="V12" s="135"/>
      <c r="W12" s="135"/>
      <c r="X12" s="135"/>
      <c r="Y12" s="39" t="s">
        <v>41</v>
      </c>
      <c r="Z12" s="39"/>
      <c r="AA12" s="137" t="s">
        <v>904</v>
      </c>
      <c r="AB12" s="137" t="s">
        <v>904</v>
      </c>
      <c r="AC12" s="137" t="s">
        <v>904</v>
      </c>
      <c r="AD12" s="137" t="s">
        <v>904</v>
      </c>
      <c r="AE12" s="137" t="s">
        <v>904</v>
      </c>
      <c r="AF12" s="137" t="s">
        <v>904</v>
      </c>
      <c r="AG12" s="137" t="s">
        <v>904</v>
      </c>
      <c r="AH12" s="137" t="s">
        <v>904</v>
      </c>
      <c r="AI12" s="137" t="s">
        <v>904</v>
      </c>
      <c r="AJ12" s="137" t="s">
        <v>904</v>
      </c>
      <c r="AK12" s="137" t="s">
        <v>904</v>
      </c>
      <c r="AL12" s="137" t="s">
        <v>904</v>
      </c>
      <c r="AM12" s="137" t="s">
        <v>904</v>
      </c>
      <c r="AN12" s="34" t="s">
        <v>776</v>
      </c>
      <c r="AO12" s="34"/>
      <c r="AP12" s="34"/>
      <c r="AQ12" s="34"/>
      <c r="AR12" s="34"/>
      <c r="AS12" s="34"/>
      <c r="AT12" s="34"/>
      <c r="AU12" s="34"/>
      <c r="AV12" s="6" t="s">
        <v>42</v>
      </c>
      <c r="AW12" s="6" t="s">
        <v>42</v>
      </c>
      <c r="AX12" s="6" t="s">
        <v>42</v>
      </c>
      <c r="AY12" s="6" t="s">
        <v>42</v>
      </c>
      <c r="AZ12" s="6" t="s">
        <v>42</v>
      </c>
      <c r="BA12" s="6" t="s">
        <v>42</v>
      </c>
      <c r="BB12" s="6" t="s">
        <v>42</v>
      </c>
      <c r="BC12" s="6" t="s">
        <v>42</v>
      </c>
      <c r="BD12" s="6" t="s">
        <v>42</v>
      </c>
      <c r="BE12" s="6" t="s">
        <v>42</v>
      </c>
      <c r="BF12" s="6" t="s">
        <v>42</v>
      </c>
      <c r="BG12" s="6" t="s">
        <v>42</v>
      </c>
      <c r="BH12" s="34"/>
      <c r="BI12" s="34"/>
      <c r="BJ12" s="34"/>
      <c r="BK12" s="34"/>
      <c r="BL12" s="34"/>
      <c r="BM12" s="41" t="s">
        <v>897</v>
      </c>
      <c r="BN12" s="41"/>
      <c r="BO12" s="41"/>
      <c r="BP12" s="41"/>
      <c r="BQ12" s="34"/>
      <c r="BR12" s="34"/>
      <c r="BS12" s="34"/>
      <c r="BT12" s="34"/>
      <c r="BU12" s="34"/>
      <c r="BV12" s="34"/>
      <c r="BW12" s="34"/>
      <c r="BX12" s="34"/>
      <c r="BY12" s="34"/>
      <c r="BZ12" s="34"/>
      <c r="CA12" s="34"/>
      <c r="CB12" s="34"/>
      <c r="CC12" s="34"/>
      <c r="CD12" s="34"/>
      <c r="CE12" s="34"/>
      <c r="CF12" s="121">
        <v>0</v>
      </c>
      <c r="CG12" s="121"/>
    </row>
    <row r="13" spans="1:85" x14ac:dyDescent="0.25">
      <c r="B13" s="169"/>
      <c r="C13" s="169"/>
      <c r="D13" s="169"/>
      <c r="E13" s="169"/>
      <c r="F13" s="135"/>
      <c r="G13" s="135"/>
      <c r="H13" s="135"/>
      <c r="I13" s="135"/>
      <c r="J13" s="135" t="s">
        <v>777</v>
      </c>
      <c r="K13" s="135"/>
      <c r="L13" s="135"/>
      <c r="M13" s="135"/>
      <c r="N13" s="135"/>
      <c r="O13" s="135" t="s">
        <v>643</v>
      </c>
      <c r="P13" s="135"/>
      <c r="Q13" s="135"/>
      <c r="R13" s="135"/>
      <c r="S13" s="135"/>
      <c r="T13" s="135" t="s">
        <v>644</v>
      </c>
      <c r="U13" s="135"/>
      <c r="V13" s="135"/>
      <c r="W13" s="135"/>
      <c r="X13" s="135"/>
      <c r="Y13" s="39" t="s">
        <v>41</v>
      </c>
      <c r="Z13" s="39"/>
      <c r="AA13" s="11">
        <v>1</v>
      </c>
      <c r="AB13" s="11">
        <v>1</v>
      </c>
      <c r="AC13" s="11">
        <v>1</v>
      </c>
      <c r="AD13" s="11">
        <v>1</v>
      </c>
      <c r="AE13" s="11">
        <v>1</v>
      </c>
      <c r="AF13" s="11">
        <v>1</v>
      </c>
      <c r="AG13" s="11">
        <v>1</v>
      </c>
      <c r="AH13" s="11">
        <v>1</v>
      </c>
      <c r="AI13" s="11">
        <v>1</v>
      </c>
      <c r="AJ13" s="11">
        <v>1</v>
      </c>
      <c r="AK13" s="11">
        <v>1</v>
      </c>
      <c r="AL13" s="11">
        <v>1</v>
      </c>
      <c r="AM13" s="11">
        <v>1</v>
      </c>
      <c r="AN13" s="34" t="s">
        <v>645</v>
      </c>
      <c r="AO13" s="34"/>
      <c r="AP13" s="34"/>
      <c r="AQ13" s="34"/>
      <c r="AR13" s="34"/>
      <c r="AS13" s="34"/>
      <c r="AT13" s="34"/>
      <c r="AU13" s="34"/>
      <c r="AV13" s="6" t="s">
        <v>42</v>
      </c>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t="s">
        <v>897</v>
      </c>
      <c r="BN13" s="41"/>
      <c r="BO13" s="41"/>
      <c r="BP13" s="41"/>
      <c r="BQ13" s="34"/>
      <c r="BR13" s="34"/>
      <c r="BS13" s="34"/>
      <c r="BT13" s="34"/>
      <c r="BU13" s="34"/>
      <c r="BV13" s="34"/>
      <c r="BW13" s="34"/>
      <c r="BX13" s="34"/>
      <c r="BY13" s="34"/>
      <c r="BZ13" s="34"/>
      <c r="CA13" s="34"/>
      <c r="CB13" s="34"/>
      <c r="CC13" s="34"/>
      <c r="CD13" s="34"/>
      <c r="CE13" s="34"/>
      <c r="CF13" s="121">
        <v>0</v>
      </c>
      <c r="CG13" s="121"/>
    </row>
    <row r="14" spans="1:85" x14ac:dyDescent="0.25">
      <c r="B14" s="169"/>
      <c r="C14" s="169"/>
      <c r="D14" s="169"/>
      <c r="E14" s="169"/>
      <c r="F14" s="135"/>
      <c r="G14" s="135"/>
      <c r="H14" s="135"/>
      <c r="I14" s="135"/>
      <c r="J14" s="135" t="s">
        <v>778</v>
      </c>
      <c r="K14" s="135"/>
      <c r="L14" s="135"/>
      <c r="M14" s="135"/>
      <c r="N14" s="135"/>
      <c r="O14" s="135" t="s">
        <v>779</v>
      </c>
      <c r="P14" s="135"/>
      <c r="Q14" s="135"/>
      <c r="R14" s="135"/>
      <c r="S14" s="135"/>
      <c r="T14" s="135" t="s">
        <v>780</v>
      </c>
      <c r="U14" s="135"/>
      <c r="V14" s="135"/>
      <c r="W14" s="135"/>
      <c r="X14" s="135"/>
      <c r="Y14" s="39" t="s">
        <v>41</v>
      </c>
      <c r="Z14" s="39"/>
      <c r="AA14" s="11">
        <v>1</v>
      </c>
      <c r="AB14" s="11">
        <v>1</v>
      </c>
      <c r="AC14" s="11">
        <v>1</v>
      </c>
      <c r="AD14" s="11">
        <v>1</v>
      </c>
      <c r="AE14" s="11">
        <v>1</v>
      </c>
      <c r="AF14" s="11">
        <v>1</v>
      </c>
      <c r="AG14" s="11">
        <v>1</v>
      </c>
      <c r="AH14" s="11">
        <v>1</v>
      </c>
      <c r="AI14" s="11">
        <v>1</v>
      </c>
      <c r="AJ14" s="11">
        <v>1</v>
      </c>
      <c r="AK14" s="11">
        <v>1</v>
      </c>
      <c r="AL14" s="11">
        <v>1</v>
      </c>
      <c r="AM14" s="11">
        <v>1</v>
      </c>
      <c r="AN14" s="34" t="s">
        <v>781</v>
      </c>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897</v>
      </c>
      <c r="BN14" s="41"/>
      <c r="BO14" s="41"/>
      <c r="BP14" s="41"/>
      <c r="BQ14" s="34"/>
      <c r="BR14" s="34"/>
      <c r="BS14" s="34"/>
      <c r="BT14" s="34"/>
      <c r="BU14" s="34"/>
      <c r="BV14" s="34"/>
      <c r="BW14" s="34"/>
      <c r="BX14" s="34"/>
      <c r="BY14" s="34"/>
      <c r="BZ14" s="34"/>
      <c r="CA14" s="34"/>
      <c r="CB14" s="34"/>
      <c r="CC14" s="34"/>
      <c r="CD14" s="34"/>
      <c r="CE14" s="34"/>
      <c r="CF14" s="121">
        <v>0</v>
      </c>
      <c r="CG14" s="121"/>
    </row>
    <row r="15" spans="1:85" x14ac:dyDescent="0.25">
      <c r="B15" s="169"/>
      <c r="C15" s="169"/>
      <c r="D15" s="169"/>
      <c r="E15" s="169"/>
      <c r="F15" s="135"/>
      <c r="G15" s="135"/>
      <c r="H15" s="135"/>
      <c r="I15" s="135"/>
      <c r="J15" s="135" t="s">
        <v>782</v>
      </c>
      <c r="K15" s="135"/>
      <c r="L15" s="135"/>
      <c r="M15" s="135"/>
      <c r="N15" s="135"/>
      <c r="O15" s="135" t="s">
        <v>783</v>
      </c>
      <c r="P15" s="135"/>
      <c r="Q15" s="135"/>
      <c r="R15" s="135"/>
      <c r="S15" s="135"/>
      <c r="T15" s="135" t="s">
        <v>784</v>
      </c>
      <c r="U15" s="135"/>
      <c r="V15" s="135"/>
      <c r="W15" s="135"/>
      <c r="X15" s="135"/>
      <c r="Y15" s="39" t="s">
        <v>41</v>
      </c>
      <c r="Z15" s="39"/>
      <c r="AA15" s="27"/>
      <c r="AB15" s="27"/>
      <c r="AC15" s="142">
        <v>1</v>
      </c>
      <c r="AD15" s="6"/>
      <c r="AE15" s="6"/>
      <c r="AF15" s="143"/>
      <c r="AG15" s="6"/>
      <c r="AH15" s="6"/>
      <c r="AI15" s="143"/>
      <c r="AJ15" s="6"/>
      <c r="AK15" s="6"/>
      <c r="AL15" s="143"/>
      <c r="AM15" s="142">
        <v>1</v>
      </c>
      <c r="AN15" s="34" t="s">
        <v>785</v>
      </c>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897</v>
      </c>
      <c r="BN15" s="41"/>
      <c r="BO15" s="41"/>
      <c r="BP15" s="41"/>
      <c r="BQ15" s="34"/>
      <c r="BR15" s="34"/>
      <c r="BS15" s="34"/>
      <c r="BT15" s="34"/>
      <c r="BU15" s="34"/>
      <c r="BV15" s="34"/>
      <c r="BW15" s="34"/>
      <c r="BX15" s="34"/>
      <c r="BY15" s="34"/>
      <c r="BZ15" s="34"/>
      <c r="CA15" s="34"/>
      <c r="CB15" s="34"/>
      <c r="CC15" s="34"/>
      <c r="CD15" s="34"/>
      <c r="CE15" s="34"/>
      <c r="CF15" s="121">
        <v>0</v>
      </c>
      <c r="CG15" s="121"/>
    </row>
    <row r="16" spans="1:85" ht="14.4" x14ac:dyDescent="0.25">
      <c r="B16" s="169"/>
      <c r="C16" s="169"/>
      <c r="D16" s="169"/>
      <c r="E16" s="169"/>
      <c r="F16" s="135"/>
      <c r="G16" s="135"/>
      <c r="H16" s="135"/>
      <c r="I16" s="135"/>
      <c r="J16" s="135" t="s">
        <v>856</v>
      </c>
      <c r="K16" s="135"/>
      <c r="L16" s="135"/>
      <c r="M16" s="135"/>
      <c r="N16" s="135"/>
      <c r="O16" s="135" t="s">
        <v>786</v>
      </c>
      <c r="P16" s="135"/>
      <c r="Q16" s="135"/>
      <c r="R16" s="135"/>
      <c r="S16" s="135"/>
      <c r="T16" s="135" t="s">
        <v>787</v>
      </c>
      <c r="U16" s="135"/>
      <c r="V16" s="135"/>
      <c r="W16" s="135"/>
      <c r="X16" s="135"/>
      <c r="Y16" s="39" t="s">
        <v>41</v>
      </c>
      <c r="Z16" s="39"/>
      <c r="AA16" s="137" t="s">
        <v>924</v>
      </c>
      <c r="AB16" s="137" t="s">
        <v>924</v>
      </c>
      <c r="AC16" s="137" t="s">
        <v>924</v>
      </c>
      <c r="AD16" s="137" t="s">
        <v>924</v>
      </c>
      <c r="AE16" s="137" t="s">
        <v>924</v>
      </c>
      <c r="AF16" s="137" t="s">
        <v>924</v>
      </c>
      <c r="AG16" s="137" t="s">
        <v>924</v>
      </c>
      <c r="AH16" s="137" t="s">
        <v>924</v>
      </c>
      <c r="AI16" s="137" t="s">
        <v>924</v>
      </c>
      <c r="AJ16" s="137" t="s">
        <v>924</v>
      </c>
      <c r="AK16" s="137" t="s">
        <v>924</v>
      </c>
      <c r="AL16" s="137" t="s">
        <v>924</v>
      </c>
      <c r="AM16" s="137" t="s">
        <v>924</v>
      </c>
      <c r="AN16" s="34" t="s">
        <v>788</v>
      </c>
      <c r="AO16" s="34"/>
      <c r="AP16" s="34"/>
      <c r="AQ16" s="34"/>
      <c r="AR16" s="34"/>
      <c r="AS16" s="34"/>
      <c r="AT16" s="34"/>
      <c r="AU16" s="34"/>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t="s">
        <v>897</v>
      </c>
      <c r="BN16" s="41"/>
      <c r="BO16" s="41"/>
      <c r="BP16" s="41"/>
      <c r="BQ16" s="34"/>
      <c r="BR16" s="34"/>
      <c r="BS16" s="34"/>
      <c r="BT16" s="34"/>
      <c r="BU16" s="34"/>
      <c r="BV16" s="34"/>
      <c r="BW16" s="34"/>
      <c r="BX16" s="34"/>
      <c r="BY16" s="34"/>
      <c r="BZ16" s="34"/>
      <c r="CA16" s="34"/>
      <c r="CB16" s="34"/>
      <c r="CC16" s="34"/>
      <c r="CD16" s="34"/>
      <c r="CE16" s="34"/>
      <c r="CF16" s="121">
        <v>0</v>
      </c>
      <c r="CG16" s="121"/>
    </row>
    <row r="17" spans="2:85" x14ac:dyDescent="0.25">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3"/>
      <c r="AI17" s="4"/>
      <c r="AJ17" s="4"/>
      <c r="AK17" s="4"/>
      <c r="AL17" s="4"/>
      <c r="AM17" s="4"/>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4"/>
      <c r="BR17" s="4"/>
      <c r="BS17" s="4"/>
      <c r="BT17" s="4"/>
      <c r="BU17" s="4"/>
      <c r="BV17" s="4"/>
      <c r="BW17" s="4"/>
      <c r="BX17" s="4"/>
      <c r="BY17" s="4"/>
      <c r="BZ17" s="4"/>
      <c r="CA17" s="4"/>
      <c r="CB17" s="4"/>
      <c r="CC17" s="4"/>
      <c r="CD17" s="4"/>
      <c r="CE17" s="4"/>
      <c r="CF17" s="14"/>
      <c r="CG17" s="4"/>
    </row>
    <row r="18" spans="2:85" x14ac:dyDescent="0.25">
      <c r="CF18" s="130">
        <f>SUM(CF9:CG16)/8</f>
        <v>0</v>
      </c>
      <c r="CG18" s="130"/>
    </row>
    <row r="19" spans="2:85" x14ac:dyDescent="0.25">
      <c r="B19" s="28" t="s">
        <v>905</v>
      </c>
      <c r="C19" s="28"/>
      <c r="D19" s="28"/>
      <c r="E19" s="28"/>
      <c r="F19" s="28"/>
      <c r="G19" s="28"/>
      <c r="H19" s="28"/>
      <c r="I19" s="28"/>
      <c r="J19" s="28"/>
      <c r="K19" s="28"/>
      <c r="L19" s="28"/>
      <c r="M19" s="28"/>
      <c r="N19" s="28"/>
      <c r="O19" s="28"/>
      <c r="P19" s="28"/>
      <c r="T19" s="28" t="s">
        <v>858</v>
      </c>
      <c r="U19" s="28"/>
      <c r="V19" s="28"/>
      <c r="W19" s="28"/>
      <c r="X19" s="28"/>
      <c r="Y19" s="28"/>
      <c r="Z19" s="28"/>
      <c r="AA19" s="28"/>
      <c r="AB19" s="28"/>
      <c r="AC19" s="28"/>
      <c r="AD19" s="28"/>
      <c r="AE19" s="28"/>
      <c r="AF19" s="28"/>
      <c r="AG19" s="28"/>
      <c r="AH19" s="28"/>
      <c r="AJ19" s="28" t="s">
        <v>860</v>
      </c>
      <c r="AK19" s="28"/>
      <c r="AL19" s="28"/>
      <c r="AM19" s="28"/>
      <c r="AN19" s="28"/>
      <c r="AO19" s="28"/>
      <c r="AP19" s="28"/>
      <c r="AQ19" s="28"/>
      <c r="AR19" s="28"/>
      <c r="AS19" s="28"/>
      <c r="AT19" s="28"/>
      <c r="AU19" s="28"/>
      <c r="AV19" s="28"/>
      <c r="AW19" s="28"/>
      <c r="AX19" s="28"/>
    </row>
    <row r="20" spans="2:85" x14ac:dyDescent="0.25">
      <c r="B20" s="29" t="s">
        <v>897</v>
      </c>
      <c r="C20" s="29"/>
      <c r="D20" s="29"/>
      <c r="E20" s="29"/>
      <c r="F20" s="29"/>
      <c r="G20" s="29"/>
      <c r="H20" s="29"/>
      <c r="I20" s="29"/>
      <c r="J20" s="29"/>
      <c r="K20" s="29"/>
      <c r="L20" s="29"/>
      <c r="M20" s="29"/>
      <c r="N20" s="29"/>
      <c r="O20" s="29"/>
      <c r="P20" s="29"/>
      <c r="T20" s="29" t="s">
        <v>859</v>
      </c>
      <c r="U20" s="29"/>
      <c r="V20" s="29"/>
      <c r="W20" s="29"/>
      <c r="X20" s="29"/>
      <c r="Y20" s="29"/>
      <c r="Z20" s="29"/>
      <c r="AA20" s="29"/>
      <c r="AB20" s="29"/>
      <c r="AC20" s="29"/>
      <c r="AD20" s="29"/>
      <c r="AE20" s="29"/>
      <c r="AF20" s="29"/>
      <c r="AG20" s="29"/>
      <c r="AH20" s="29"/>
      <c r="AJ20" s="29" t="s">
        <v>861</v>
      </c>
      <c r="AK20" s="29"/>
      <c r="AL20" s="29"/>
      <c r="AM20" s="29"/>
      <c r="AN20" s="29"/>
      <c r="AO20" s="29"/>
      <c r="AP20" s="29"/>
      <c r="AQ20" s="29"/>
      <c r="AR20" s="29"/>
      <c r="AS20" s="29"/>
      <c r="AT20" s="29"/>
      <c r="AU20" s="29"/>
      <c r="AV20" s="29"/>
      <c r="AW20" s="29"/>
      <c r="AX20" s="29"/>
    </row>
  </sheetData>
  <mergeCells count="141">
    <mergeCell ref="T10:X10"/>
    <mergeCell ref="T9:X9"/>
    <mergeCell ref="F9:I10"/>
    <mergeCell ref="F11:I16"/>
    <mergeCell ref="B9:E10"/>
    <mergeCell ref="B11:E16"/>
    <mergeCell ref="T16:X16"/>
    <mergeCell ref="T15:X15"/>
    <mergeCell ref="T14:X14"/>
    <mergeCell ref="T13:X13"/>
    <mergeCell ref="T12:X12"/>
    <mergeCell ref="T11:X11"/>
    <mergeCell ref="J15:N15"/>
    <mergeCell ref="J16:N16"/>
    <mergeCell ref="O9:S9"/>
    <mergeCell ref="O10:S10"/>
    <mergeCell ref="O11:S11"/>
    <mergeCell ref="O12:S12"/>
    <mergeCell ref="O13:S13"/>
    <mergeCell ref="O14:S14"/>
    <mergeCell ref="O15:S15"/>
    <mergeCell ref="O16:S16"/>
    <mergeCell ref="J9:N9"/>
    <mergeCell ref="J10:N10"/>
    <mergeCell ref="J11:N11"/>
    <mergeCell ref="J12:N12"/>
    <mergeCell ref="J13:N13"/>
    <mergeCell ref="J14:N14"/>
    <mergeCell ref="CF18:CG18"/>
    <mergeCell ref="Y9:Z9"/>
    <mergeCell ref="Y10:Z10"/>
    <mergeCell ref="Y11:Z11"/>
    <mergeCell ref="Y12:Z12"/>
    <mergeCell ref="Y13:Z13"/>
    <mergeCell ref="Y14:Z14"/>
    <mergeCell ref="Y15:Z15"/>
    <mergeCell ref="Y16:Z16"/>
    <mergeCell ref="CC15:CE15"/>
    <mergeCell ref="CC16:CE16"/>
    <mergeCell ref="CF9:CG9"/>
    <mergeCell ref="CF10:CG10"/>
    <mergeCell ref="CF11:CG11"/>
    <mergeCell ref="CF12:CG12"/>
    <mergeCell ref="CF13:CG13"/>
    <mergeCell ref="CF14:CG14"/>
    <mergeCell ref="CF15:CG15"/>
    <mergeCell ref="CF16:CG16"/>
    <mergeCell ref="CC9:CE9"/>
    <mergeCell ref="CC10:CE10"/>
    <mergeCell ref="CC11:CE11"/>
    <mergeCell ref="CC12:CE12"/>
    <mergeCell ref="CC13:CE13"/>
    <mergeCell ref="CC14:CE14"/>
    <mergeCell ref="BW15:BY15"/>
    <mergeCell ref="BW16:BY16"/>
    <mergeCell ref="BZ9:CB9"/>
    <mergeCell ref="BZ10:CB10"/>
    <mergeCell ref="BZ11:CB11"/>
    <mergeCell ref="BZ12:CB12"/>
    <mergeCell ref="BZ13:CB13"/>
    <mergeCell ref="BZ14:CB14"/>
    <mergeCell ref="BZ15:CB15"/>
    <mergeCell ref="BZ16:CB16"/>
    <mergeCell ref="BW9:BY9"/>
    <mergeCell ref="BW10:BY10"/>
    <mergeCell ref="BW11:BY11"/>
    <mergeCell ref="BW12:BY12"/>
    <mergeCell ref="BW13:BY13"/>
    <mergeCell ref="BW14:BY14"/>
    <mergeCell ref="BQ15:BS15"/>
    <mergeCell ref="BQ16:BS16"/>
    <mergeCell ref="BT9:BV9"/>
    <mergeCell ref="BT10:BV10"/>
    <mergeCell ref="BT11:BV11"/>
    <mergeCell ref="BT12:BV12"/>
    <mergeCell ref="BT13:BV13"/>
    <mergeCell ref="BT14:BV14"/>
    <mergeCell ref="BT15:BV15"/>
    <mergeCell ref="BT16:BV16"/>
    <mergeCell ref="BQ9:BS9"/>
    <mergeCell ref="BQ10:BS10"/>
    <mergeCell ref="BQ11:BS11"/>
    <mergeCell ref="BQ12:BS12"/>
    <mergeCell ref="BQ13:BS13"/>
    <mergeCell ref="BQ14:BS14"/>
    <mergeCell ref="BH15:BL15"/>
    <mergeCell ref="BH16:BL16"/>
    <mergeCell ref="BM9:BP9"/>
    <mergeCell ref="BM10:BP10"/>
    <mergeCell ref="BM11:BP11"/>
    <mergeCell ref="BM12:BP12"/>
    <mergeCell ref="BM13:BP13"/>
    <mergeCell ref="BM14:BP14"/>
    <mergeCell ref="BM15:BP15"/>
    <mergeCell ref="BM16:BP16"/>
    <mergeCell ref="BH9:BL9"/>
    <mergeCell ref="BH10:BL10"/>
    <mergeCell ref="BH11:BL11"/>
    <mergeCell ref="BH12:BL12"/>
    <mergeCell ref="BH13:BL13"/>
    <mergeCell ref="BH14:BL14"/>
    <mergeCell ref="AN11:AU11"/>
    <mergeCell ref="AN12:AU12"/>
    <mergeCell ref="AN13:AU13"/>
    <mergeCell ref="AN14:AU14"/>
    <mergeCell ref="AN15:AU15"/>
    <mergeCell ref="AN16:AU16"/>
    <mergeCell ref="CC8:CE8"/>
    <mergeCell ref="CF8:CG8"/>
    <mergeCell ref="B19:P19"/>
    <mergeCell ref="T19:AH19"/>
    <mergeCell ref="AJ19:AX19"/>
    <mergeCell ref="B20:P20"/>
    <mergeCell ref="T20:AH20"/>
    <mergeCell ref="AJ20:AX20"/>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EC43-1F36-4F2C-A73D-1AFDBFBB0B77}">
  <sheetPr>
    <tabColor rgb="FFFF6600"/>
  </sheetPr>
  <dimension ref="A1:CG49"/>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870</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143</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9" t="s">
        <v>1</v>
      </c>
      <c r="C7" s="159"/>
      <c r="D7" s="159"/>
      <c r="E7" s="159"/>
      <c r="F7" s="159" t="s">
        <v>2</v>
      </c>
      <c r="G7" s="159"/>
      <c r="H7" s="159"/>
      <c r="I7" s="159"/>
      <c r="J7" s="159" t="s">
        <v>3</v>
      </c>
      <c r="K7" s="159"/>
      <c r="L7" s="159"/>
      <c r="M7" s="159"/>
      <c r="N7" s="159"/>
      <c r="O7" s="159" t="s">
        <v>4</v>
      </c>
      <c r="P7" s="159"/>
      <c r="Q7" s="159"/>
      <c r="R7" s="159"/>
      <c r="S7" s="159"/>
      <c r="T7" s="159" t="s">
        <v>5</v>
      </c>
      <c r="U7" s="159"/>
      <c r="V7" s="159"/>
      <c r="W7" s="159"/>
      <c r="X7" s="159"/>
      <c r="Y7" s="159" t="s">
        <v>6</v>
      </c>
      <c r="Z7" s="157"/>
      <c r="AA7" s="157"/>
      <c r="AB7" s="157"/>
      <c r="AC7" s="157"/>
      <c r="AD7" s="157"/>
      <c r="AE7" s="157"/>
      <c r="AF7" s="157"/>
      <c r="AG7" s="157"/>
      <c r="AH7" s="157"/>
      <c r="AI7" s="157"/>
      <c r="AJ7" s="157"/>
      <c r="AK7" s="157"/>
      <c r="AL7" s="157"/>
      <c r="AM7" s="157"/>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59"/>
      <c r="C8" s="159"/>
      <c r="D8" s="159"/>
      <c r="E8" s="159"/>
      <c r="F8" s="159"/>
      <c r="G8" s="159"/>
      <c r="H8" s="159"/>
      <c r="I8" s="159"/>
      <c r="J8" s="159"/>
      <c r="K8" s="159"/>
      <c r="L8" s="159"/>
      <c r="M8" s="159"/>
      <c r="N8" s="159"/>
      <c r="O8" s="159"/>
      <c r="P8" s="159"/>
      <c r="Q8" s="159"/>
      <c r="R8" s="159"/>
      <c r="S8" s="159"/>
      <c r="T8" s="159"/>
      <c r="U8" s="159"/>
      <c r="V8" s="159"/>
      <c r="W8" s="159"/>
      <c r="X8" s="159"/>
      <c r="Y8" s="159" t="s">
        <v>11</v>
      </c>
      <c r="Z8" s="166"/>
      <c r="AA8" s="167" t="s">
        <v>12</v>
      </c>
      <c r="AB8" s="168" t="s">
        <v>13</v>
      </c>
      <c r="AC8" s="168" t="s">
        <v>14</v>
      </c>
      <c r="AD8" s="168" t="s">
        <v>15</v>
      </c>
      <c r="AE8" s="168" t="s">
        <v>16</v>
      </c>
      <c r="AF8" s="168" t="s">
        <v>17</v>
      </c>
      <c r="AG8" s="168" t="s">
        <v>18</v>
      </c>
      <c r="AH8" s="168" t="s">
        <v>19</v>
      </c>
      <c r="AI8" s="168" t="s">
        <v>20</v>
      </c>
      <c r="AJ8" s="168" t="s">
        <v>21</v>
      </c>
      <c r="AK8" s="168" t="s">
        <v>22</v>
      </c>
      <c r="AL8" s="168" t="s">
        <v>23</v>
      </c>
      <c r="AM8" s="168" t="s">
        <v>24</v>
      </c>
      <c r="AN8" s="159"/>
      <c r="AO8" s="159"/>
      <c r="AP8" s="159"/>
      <c r="AQ8" s="159"/>
      <c r="AR8" s="159"/>
      <c r="AS8" s="159"/>
      <c r="AT8" s="159"/>
      <c r="AU8" s="159"/>
      <c r="AV8" s="164" t="s">
        <v>25</v>
      </c>
      <c r="AW8" s="164" t="s">
        <v>26</v>
      </c>
      <c r="AX8" s="164" t="s">
        <v>27</v>
      </c>
      <c r="AY8" s="164" t="s">
        <v>28</v>
      </c>
      <c r="AZ8" s="164" t="s">
        <v>27</v>
      </c>
      <c r="BA8" s="164" t="s">
        <v>29</v>
      </c>
      <c r="BB8" s="164" t="s">
        <v>29</v>
      </c>
      <c r="BC8" s="164" t="s">
        <v>28</v>
      </c>
      <c r="BD8" s="164" t="s">
        <v>30</v>
      </c>
      <c r="BE8" s="164" t="s">
        <v>31</v>
      </c>
      <c r="BF8" s="164" t="s">
        <v>32</v>
      </c>
      <c r="BG8" s="164" t="s">
        <v>33</v>
      </c>
      <c r="BH8" s="159"/>
      <c r="BI8" s="159"/>
      <c r="BJ8" s="159"/>
      <c r="BK8" s="159"/>
      <c r="BL8" s="159"/>
      <c r="BM8" s="159"/>
      <c r="BN8" s="159"/>
      <c r="BO8" s="159"/>
      <c r="BP8" s="159"/>
      <c r="BQ8" s="159" t="s">
        <v>34</v>
      </c>
      <c r="BR8" s="159"/>
      <c r="BS8" s="159"/>
      <c r="BT8" s="159" t="s">
        <v>35</v>
      </c>
      <c r="BU8" s="159"/>
      <c r="BV8" s="159"/>
      <c r="BW8" s="159" t="s">
        <v>36</v>
      </c>
      <c r="BX8" s="159"/>
      <c r="BY8" s="159"/>
      <c r="BZ8" s="159" t="s">
        <v>37</v>
      </c>
      <c r="CA8" s="159"/>
      <c r="CB8" s="159"/>
      <c r="CC8" s="159" t="s">
        <v>38</v>
      </c>
      <c r="CD8" s="159"/>
      <c r="CE8" s="159"/>
      <c r="CF8" s="165" t="s">
        <v>24</v>
      </c>
      <c r="CG8" s="165"/>
    </row>
    <row r="9" spans="1:85" x14ac:dyDescent="0.25">
      <c r="B9" s="169" t="s">
        <v>39</v>
      </c>
      <c r="C9" s="169"/>
      <c r="D9" s="169"/>
      <c r="E9" s="169"/>
      <c r="F9" s="34" t="s">
        <v>144</v>
      </c>
      <c r="G9" s="34"/>
      <c r="H9" s="34"/>
      <c r="I9" s="34"/>
      <c r="J9" s="34" t="s">
        <v>145</v>
      </c>
      <c r="K9" s="34"/>
      <c r="L9" s="34"/>
      <c r="M9" s="34"/>
      <c r="N9" s="34"/>
      <c r="O9" s="34" t="s">
        <v>146</v>
      </c>
      <c r="P9" s="34"/>
      <c r="Q9" s="34"/>
      <c r="R9" s="34"/>
      <c r="S9" s="34"/>
      <c r="T9" s="34" t="s">
        <v>147</v>
      </c>
      <c r="U9" s="34"/>
      <c r="V9" s="34"/>
      <c r="W9" s="34"/>
      <c r="X9" s="34"/>
      <c r="Y9" s="60" t="s">
        <v>41</v>
      </c>
      <c r="Z9" s="60"/>
      <c r="AA9" s="66"/>
      <c r="AB9" s="66"/>
      <c r="AC9" s="66"/>
      <c r="AD9" s="66">
        <v>5</v>
      </c>
      <c r="AE9" s="66">
        <v>5</v>
      </c>
      <c r="AF9" s="66">
        <v>5</v>
      </c>
      <c r="AG9" s="66">
        <v>5</v>
      </c>
      <c r="AH9" s="66">
        <v>5</v>
      </c>
      <c r="AI9" s="66">
        <v>5</v>
      </c>
      <c r="AJ9" s="66">
        <v>5</v>
      </c>
      <c r="AK9" s="66">
        <v>5</v>
      </c>
      <c r="AL9" s="66">
        <v>5</v>
      </c>
      <c r="AM9" s="66">
        <v>45</v>
      </c>
      <c r="AN9" s="34" t="s">
        <v>148</v>
      </c>
      <c r="AO9" s="34"/>
      <c r="AP9" s="34"/>
      <c r="AQ9" s="34"/>
      <c r="AR9" s="34"/>
      <c r="AS9" s="34"/>
      <c r="AT9" s="34"/>
      <c r="AU9" s="34"/>
      <c r="AV9" s="21" t="s">
        <v>42</v>
      </c>
      <c r="AW9" s="21" t="s">
        <v>42</v>
      </c>
      <c r="AX9" s="22" t="s">
        <v>42</v>
      </c>
      <c r="AY9" s="22" t="s">
        <v>42</v>
      </c>
      <c r="AZ9" s="22" t="s">
        <v>42</v>
      </c>
      <c r="BA9" s="22" t="s">
        <v>42</v>
      </c>
      <c r="BB9" s="22" t="s">
        <v>42</v>
      </c>
      <c r="BC9" s="22" t="s">
        <v>42</v>
      </c>
      <c r="BD9" s="22" t="s">
        <v>42</v>
      </c>
      <c r="BE9" s="22" t="s">
        <v>42</v>
      </c>
      <c r="BF9" s="22" t="s">
        <v>42</v>
      </c>
      <c r="BG9" s="22" t="s">
        <v>42</v>
      </c>
      <c r="BH9" s="34"/>
      <c r="BI9" s="34"/>
      <c r="BJ9" s="34"/>
      <c r="BK9" s="34"/>
      <c r="BL9" s="34"/>
      <c r="BM9" s="41" t="s">
        <v>149</v>
      </c>
      <c r="BN9" s="41"/>
      <c r="BO9" s="41"/>
      <c r="BP9" s="41"/>
      <c r="BQ9" s="62"/>
      <c r="BR9" s="62"/>
      <c r="BS9" s="62"/>
      <c r="BT9" s="62"/>
      <c r="BU9" s="62"/>
      <c r="BV9" s="62"/>
      <c r="BW9" s="62"/>
      <c r="BX9" s="62"/>
      <c r="BY9" s="62"/>
      <c r="BZ9" s="62"/>
      <c r="CA9" s="62"/>
      <c r="CB9" s="62"/>
      <c r="CC9" s="62"/>
      <c r="CD9" s="62"/>
      <c r="CE9" s="62"/>
      <c r="CF9" s="36">
        <v>0</v>
      </c>
      <c r="CG9" s="41"/>
    </row>
    <row r="10" spans="1:85" x14ac:dyDescent="0.25">
      <c r="B10" s="169"/>
      <c r="C10" s="169"/>
      <c r="D10" s="169"/>
      <c r="E10" s="169"/>
      <c r="F10" s="34"/>
      <c r="G10" s="34"/>
      <c r="H10" s="34"/>
      <c r="I10" s="34"/>
      <c r="J10" s="34"/>
      <c r="K10" s="34"/>
      <c r="L10" s="34"/>
      <c r="M10" s="34"/>
      <c r="N10" s="34"/>
      <c r="O10" s="34"/>
      <c r="P10" s="34"/>
      <c r="Q10" s="34"/>
      <c r="R10" s="34"/>
      <c r="S10" s="34"/>
      <c r="T10" s="34"/>
      <c r="U10" s="34"/>
      <c r="V10" s="34"/>
      <c r="W10" s="34"/>
      <c r="X10" s="34"/>
      <c r="Y10" s="60"/>
      <c r="Z10" s="60"/>
      <c r="AA10" s="66"/>
      <c r="AB10" s="66"/>
      <c r="AC10" s="66"/>
      <c r="AD10" s="66"/>
      <c r="AE10" s="66"/>
      <c r="AF10" s="66"/>
      <c r="AG10" s="66"/>
      <c r="AH10" s="66"/>
      <c r="AI10" s="66"/>
      <c r="AJ10" s="66"/>
      <c r="AK10" s="66"/>
      <c r="AL10" s="66"/>
      <c r="AM10" s="66"/>
      <c r="AN10" s="34" t="s">
        <v>150</v>
      </c>
      <c r="AO10" s="34"/>
      <c r="AP10" s="34"/>
      <c r="AQ10" s="34"/>
      <c r="AR10" s="34"/>
      <c r="AS10" s="34"/>
      <c r="AT10" s="34"/>
      <c r="AU10" s="34"/>
      <c r="AV10" s="22" t="s">
        <v>42</v>
      </c>
      <c r="AW10" s="21" t="s">
        <v>42</v>
      </c>
      <c r="AX10" s="22" t="s">
        <v>42</v>
      </c>
      <c r="AY10" s="21" t="s">
        <v>42</v>
      </c>
      <c r="AZ10" s="22" t="s">
        <v>42</v>
      </c>
      <c r="BA10" s="22" t="s">
        <v>42</v>
      </c>
      <c r="BB10" s="21" t="s">
        <v>42</v>
      </c>
      <c r="BC10" s="22" t="s">
        <v>42</v>
      </c>
      <c r="BD10" s="22" t="s">
        <v>42</v>
      </c>
      <c r="BE10" s="21" t="s">
        <v>42</v>
      </c>
      <c r="BF10" s="22" t="s">
        <v>42</v>
      </c>
      <c r="BG10" s="22" t="s">
        <v>42</v>
      </c>
      <c r="BH10" s="34"/>
      <c r="BI10" s="34"/>
      <c r="BJ10" s="34"/>
      <c r="BK10" s="34"/>
      <c r="BL10" s="34"/>
      <c r="BM10" s="41"/>
      <c r="BN10" s="41"/>
      <c r="BO10" s="41"/>
      <c r="BP10" s="41"/>
      <c r="BQ10" s="62"/>
      <c r="BR10" s="62"/>
      <c r="BS10" s="62"/>
      <c r="BT10" s="62"/>
      <c r="BU10" s="62"/>
      <c r="BV10" s="62"/>
      <c r="BW10" s="62"/>
      <c r="BX10" s="62"/>
      <c r="BY10" s="62"/>
      <c r="BZ10" s="62"/>
      <c r="CA10" s="62"/>
      <c r="CB10" s="62"/>
      <c r="CC10" s="62"/>
      <c r="CD10" s="62"/>
      <c r="CE10" s="62"/>
      <c r="CF10" s="41"/>
      <c r="CG10" s="41"/>
    </row>
    <row r="11" spans="1:85" x14ac:dyDescent="0.25">
      <c r="B11" s="169"/>
      <c r="C11" s="169"/>
      <c r="D11" s="169"/>
      <c r="E11" s="169"/>
      <c r="F11" s="34"/>
      <c r="G11" s="34"/>
      <c r="H11" s="34"/>
      <c r="I11" s="34"/>
      <c r="J11" s="34"/>
      <c r="K11" s="34"/>
      <c r="L11" s="34"/>
      <c r="M11" s="34"/>
      <c r="N11" s="34"/>
      <c r="O11" s="34"/>
      <c r="P11" s="34"/>
      <c r="Q11" s="34"/>
      <c r="R11" s="34"/>
      <c r="S11" s="34"/>
      <c r="T11" s="34"/>
      <c r="U11" s="34"/>
      <c r="V11" s="34"/>
      <c r="W11" s="34"/>
      <c r="X11" s="34"/>
      <c r="Y11" s="60"/>
      <c r="Z11" s="60"/>
      <c r="AA11" s="66"/>
      <c r="AB11" s="66"/>
      <c r="AC11" s="66"/>
      <c r="AD11" s="66"/>
      <c r="AE11" s="66"/>
      <c r="AF11" s="66"/>
      <c r="AG11" s="66"/>
      <c r="AH11" s="66"/>
      <c r="AI11" s="66"/>
      <c r="AJ11" s="66"/>
      <c r="AK11" s="66"/>
      <c r="AL11" s="66"/>
      <c r="AM11" s="66"/>
      <c r="AN11" s="34" t="s">
        <v>151</v>
      </c>
      <c r="AO11" s="34"/>
      <c r="AP11" s="34"/>
      <c r="AQ11" s="34"/>
      <c r="AR11" s="34"/>
      <c r="AS11" s="34"/>
      <c r="AT11" s="34"/>
      <c r="AU11" s="34"/>
      <c r="AV11" s="21"/>
      <c r="AW11" s="22"/>
      <c r="AX11" s="22"/>
      <c r="AY11" s="22" t="s">
        <v>42</v>
      </c>
      <c r="AZ11" s="22" t="s">
        <v>42</v>
      </c>
      <c r="BA11" s="22" t="s">
        <v>42</v>
      </c>
      <c r="BB11" s="22" t="s">
        <v>42</v>
      </c>
      <c r="BC11" s="22" t="s">
        <v>42</v>
      </c>
      <c r="BD11" s="22" t="s">
        <v>42</v>
      </c>
      <c r="BE11" s="22" t="s">
        <v>42</v>
      </c>
      <c r="BF11" s="22" t="s">
        <v>42</v>
      </c>
      <c r="BG11" s="22" t="s">
        <v>42</v>
      </c>
      <c r="BH11" s="34"/>
      <c r="BI11" s="34"/>
      <c r="BJ11" s="34"/>
      <c r="BK11" s="34"/>
      <c r="BL11" s="34"/>
      <c r="BM11" s="41"/>
      <c r="BN11" s="41"/>
      <c r="BO11" s="41"/>
      <c r="BP11" s="41"/>
      <c r="BQ11" s="62"/>
      <c r="BR11" s="62"/>
      <c r="BS11" s="62"/>
      <c r="BT11" s="62"/>
      <c r="BU11" s="62"/>
      <c r="BV11" s="62"/>
      <c r="BW11" s="62"/>
      <c r="BX11" s="62"/>
      <c r="BY11" s="62"/>
      <c r="BZ11" s="62"/>
      <c r="CA11" s="62"/>
      <c r="CB11" s="62"/>
      <c r="CC11" s="62"/>
      <c r="CD11" s="62"/>
      <c r="CE11" s="62"/>
      <c r="CF11" s="41"/>
      <c r="CG11" s="41"/>
    </row>
    <row r="12" spans="1:85" x14ac:dyDescent="0.25">
      <c r="B12" s="169"/>
      <c r="C12" s="169"/>
      <c r="D12" s="169"/>
      <c r="E12" s="169"/>
      <c r="F12" s="34"/>
      <c r="G12" s="34"/>
      <c r="H12" s="34"/>
      <c r="I12" s="34"/>
      <c r="J12" s="34" t="s">
        <v>152</v>
      </c>
      <c r="K12" s="34"/>
      <c r="L12" s="34"/>
      <c r="M12" s="34"/>
      <c r="N12" s="34"/>
      <c r="O12" s="34" t="s">
        <v>153</v>
      </c>
      <c r="P12" s="34"/>
      <c r="Q12" s="34"/>
      <c r="R12" s="34"/>
      <c r="S12" s="34"/>
      <c r="T12" s="34" t="s">
        <v>154</v>
      </c>
      <c r="U12" s="34"/>
      <c r="V12" s="34"/>
      <c r="W12" s="34"/>
      <c r="X12" s="34"/>
      <c r="Y12" s="60" t="s">
        <v>41</v>
      </c>
      <c r="Z12" s="60"/>
      <c r="AA12" s="55"/>
      <c r="AB12" s="55">
        <v>1</v>
      </c>
      <c r="AC12" s="55"/>
      <c r="AD12" s="55">
        <v>1</v>
      </c>
      <c r="AE12" s="55"/>
      <c r="AF12" s="55">
        <v>1</v>
      </c>
      <c r="AG12" s="55"/>
      <c r="AH12" s="55">
        <v>1</v>
      </c>
      <c r="AI12" s="55"/>
      <c r="AJ12" s="55">
        <v>1</v>
      </c>
      <c r="AK12" s="55"/>
      <c r="AL12" s="55">
        <v>1</v>
      </c>
      <c r="AM12" s="55">
        <v>6</v>
      </c>
      <c r="AN12" s="34" t="s">
        <v>155</v>
      </c>
      <c r="AO12" s="34"/>
      <c r="AP12" s="34"/>
      <c r="AQ12" s="34"/>
      <c r="AR12" s="34"/>
      <c r="AS12" s="34"/>
      <c r="AT12" s="34"/>
      <c r="AU12" s="34"/>
      <c r="AV12" s="22" t="s">
        <v>42</v>
      </c>
      <c r="AW12" s="21" t="s">
        <v>42</v>
      </c>
      <c r="AX12" s="22" t="s">
        <v>42</v>
      </c>
      <c r="AY12" s="22" t="s">
        <v>42</v>
      </c>
      <c r="AZ12" s="22" t="s">
        <v>42</v>
      </c>
      <c r="BA12" s="22" t="s">
        <v>42</v>
      </c>
      <c r="BB12" s="22" t="s">
        <v>42</v>
      </c>
      <c r="BC12" s="22" t="s">
        <v>42</v>
      </c>
      <c r="BD12" s="22" t="s">
        <v>42</v>
      </c>
      <c r="BE12" s="22" t="s">
        <v>42</v>
      </c>
      <c r="BF12" s="22" t="s">
        <v>42</v>
      </c>
      <c r="BG12" s="22" t="s">
        <v>42</v>
      </c>
      <c r="BH12" s="34"/>
      <c r="BI12" s="34"/>
      <c r="BJ12" s="34"/>
      <c r="BK12" s="34"/>
      <c r="BL12" s="34"/>
      <c r="BM12" s="41" t="s">
        <v>149</v>
      </c>
      <c r="BN12" s="41"/>
      <c r="BO12" s="41"/>
      <c r="BP12" s="41"/>
      <c r="BQ12" s="62"/>
      <c r="BR12" s="62"/>
      <c r="BS12" s="62"/>
      <c r="BT12" s="62"/>
      <c r="BU12" s="62"/>
      <c r="BV12" s="62"/>
      <c r="BW12" s="62"/>
      <c r="BX12" s="62"/>
      <c r="BY12" s="62"/>
      <c r="BZ12" s="62"/>
      <c r="CA12" s="62"/>
      <c r="CB12" s="62"/>
      <c r="CC12" s="62"/>
      <c r="CD12" s="62"/>
      <c r="CE12" s="62"/>
      <c r="CF12" s="36">
        <v>0</v>
      </c>
      <c r="CG12" s="41"/>
    </row>
    <row r="13" spans="1:85" x14ac:dyDescent="0.25">
      <c r="B13" s="169"/>
      <c r="C13" s="169"/>
      <c r="D13" s="169"/>
      <c r="E13" s="169"/>
      <c r="F13" s="34"/>
      <c r="G13" s="34"/>
      <c r="H13" s="34"/>
      <c r="I13" s="34"/>
      <c r="J13" s="34"/>
      <c r="K13" s="34"/>
      <c r="L13" s="34"/>
      <c r="M13" s="34"/>
      <c r="N13" s="34"/>
      <c r="O13" s="34"/>
      <c r="P13" s="34"/>
      <c r="Q13" s="34"/>
      <c r="R13" s="34"/>
      <c r="S13" s="34"/>
      <c r="T13" s="34"/>
      <c r="U13" s="34"/>
      <c r="V13" s="34"/>
      <c r="W13" s="34"/>
      <c r="X13" s="34"/>
      <c r="Y13" s="60"/>
      <c r="Z13" s="60"/>
      <c r="AA13" s="55"/>
      <c r="AB13" s="55"/>
      <c r="AC13" s="55"/>
      <c r="AD13" s="55"/>
      <c r="AE13" s="55"/>
      <c r="AF13" s="55"/>
      <c r="AG13" s="55"/>
      <c r="AH13" s="55"/>
      <c r="AI13" s="55"/>
      <c r="AJ13" s="55"/>
      <c r="AK13" s="55"/>
      <c r="AL13" s="55"/>
      <c r="AM13" s="55"/>
      <c r="AN13" s="34" t="s">
        <v>156</v>
      </c>
      <c r="AO13" s="34"/>
      <c r="AP13" s="34"/>
      <c r="AQ13" s="34"/>
      <c r="AR13" s="34"/>
      <c r="AS13" s="34"/>
      <c r="AT13" s="34"/>
      <c r="AU13" s="34"/>
      <c r="AV13" s="21" t="s">
        <v>42</v>
      </c>
      <c r="AW13" s="22" t="s">
        <v>42</v>
      </c>
      <c r="AX13" s="22" t="s">
        <v>42</v>
      </c>
      <c r="AY13" s="22" t="s">
        <v>42</v>
      </c>
      <c r="AZ13" s="22" t="s">
        <v>42</v>
      </c>
      <c r="BA13" s="22" t="s">
        <v>42</v>
      </c>
      <c r="BB13" s="22" t="s">
        <v>42</v>
      </c>
      <c r="BC13" s="22" t="s">
        <v>42</v>
      </c>
      <c r="BD13" s="22" t="s">
        <v>42</v>
      </c>
      <c r="BE13" s="22" t="s">
        <v>42</v>
      </c>
      <c r="BF13" s="22" t="s">
        <v>42</v>
      </c>
      <c r="BG13" s="22" t="s">
        <v>42</v>
      </c>
      <c r="BH13" s="34"/>
      <c r="BI13" s="34"/>
      <c r="BJ13" s="34"/>
      <c r="BK13" s="34"/>
      <c r="BL13" s="34"/>
      <c r="BM13" s="41"/>
      <c r="BN13" s="41"/>
      <c r="BO13" s="41"/>
      <c r="BP13" s="41"/>
      <c r="BQ13" s="62"/>
      <c r="BR13" s="62"/>
      <c r="BS13" s="62"/>
      <c r="BT13" s="62"/>
      <c r="BU13" s="62"/>
      <c r="BV13" s="62"/>
      <c r="BW13" s="62"/>
      <c r="BX13" s="62"/>
      <c r="BY13" s="62"/>
      <c r="BZ13" s="62"/>
      <c r="CA13" s="62"/>
      <c r="CB13" s="62"/>
      <c r="CC13" s="62"/>
      <c r="CD13" s="62"/>
      <c r="CE13" s="62"/>
      <c r="CF13" s="41"/>
      <c r="CG13" s="41"/>
    </row>
    <row r="14" spans="1:85" x14ac:dyDescent="0.25">
      <c r="B14" s="169" t="s">
        <v>62</v>
      </c>
      <c r="C14" s="169"/>
      <c r="D14" s="169"/>
      <c r="E14" s="169"/>
      <c r="F14" s="34" t="s">
        <v>157</v>
      </c>
      <c r="G14" s="34"/>
      <c r="H14" s="34"/>
      <c r="I14" s="34"/>
      <c r="J14" s="34" t="s">
        <v>158</v>
      </c>
      <c r="K14" s="34"/>
      <c r="L14" s="34"/>
      <c r="M14" s="34"/>
      <c r="N14" s="34"/>
      <c r="O14" s="34" t="s">
        <v>159</v>
      </c>
      <c r="P14" s="34"/>
      <c r="Q14" s="34"/>
      <c r="R14" s="34"/>
      <c r="S14" s="34"/>
      <c r="T14" s="34" t="s">
        <v>160</v>
      </c>
      <c r="U14" s="34"/>
      <c r="V14" s="34"/>
      <c r="W14" s="34"/>
      <c r="X14" s="34"/>
      <c r="Y14" s="60" t="s">
        <v>41</v>
      </c>
      <c r="Z14" s="61"/>
      <c r="AA14" s="55"/>
      <c r="AB14" s="55">
        <v>1</v>
      </c>
      <c r="AC14" s="55"/>
      <c r="AD14" s="55">
        <v>1</v>
      </c>
      <c r="AE14" s="55"/>
      <c r="AF14" s="55"/>
      <c r="AG14" s="55">
        <v>1</v>
      </c>
      <c r="AH14" s="55"/>
      <c r="AI14" s="55"/>
      <c r="AJ14" s="55">
        <v>1</v>
      </c>
      <c r="AK14" s="55"/>
      <c r="AL14" s="55"/>
      <c r="AM14" s="55">
        <v>4</v>
      </c>
      <c r="AN14" s="34" t="s">
        <v>79</v>
      </c>
      <c r="AO14" s="34"/>
      <c r="AP14" s="34"/>
      <c r="AQ14" s="34"/>
      <c r="AR14" s="34"/>
      <c r="AS14" s="34"/>
      <c r="AT14" s="34"/>
      <c r="AU14" s="34"/>
      <c r="AV14" s="22" t="s">
        <v>42</v>
      </c>
      <c r="AW14" s="22" t="s">
        <v>42</v>
      </c>
      <c r="AX14" s="22"/>
      <c r="AY14" s="21"/>
      <c r="AZ14" s="22"/>
      <c r="BA14" s="22"/>
      <c r="BB14" s="21"/>
      <c r="BC14" s="22"/>
      <c r="BD14" s="22"/>
      <c r="BE14" s="21"/>
      <c r="BF14" s="22"/>
      <c r="BG14" s="22"/>
      <c r="BH14" s="34"/>
      <c r="BI14" s="34"/>
      <c r="BJ14" s="34"/>
      <c r="BK14" s="34"/>
      <c r="BL14" s="34"/>
      <c r="BM14" s="41" t="s">
        <v>149</v>
      </c>
      <c r="BN14" s="41"/>
      <c r="BO14" s="41"/>
      <c r="BP14" s="41"/>
      <c r="BQ14" s="62"/>
      <c r="BR14" s="62"/>
      <c r="BS14" s="62"/>
      <c r="BT14" s="62"/>
      <c r="BU14" s="62"/>
      <c r="BV14" s="62"/>
      <c r="BW14" s="62"/>
      <c r="BX14" s="62"/>
      <c r="BY14" s="62"/>
      <c r="BZ14" s="62"/>
      <c r="CA14" s="62"/>
      <c r="CB14" s="62"/>
      <c r="CC14" s="62"/>
      <c r="CD14" s="62"/>
      <c r="CE14" s="62"/>
      <c r="CF14" s="36">
        <v>0</v>
      </c>
      <c r="CG14" s="41"/>
    </row>
    <row r="15" spans="1:85" x14ac:dyDescent="0.25">
      <c r="B15" s="169"/>
      <c r="C15" s="169"/>
      <c r="D15" s="169"/>
      <c r="E15" s="169"/>
      <c r="F15" s="34"/>
      <c r="G15" s="34"/>
      <c r="H15" s="34"/>
      <c r="I15" s="34"/>
      <c r="J15" s="34"/>
      <c r="K15" s="34"/>
      <c r="L15" s="34"/>
      <c r="M15" s="34"/>
      <c r="N15" s="34"/>
      <c r="O15" s="34"/>
      <c r="P15" s="34"/>
      <c r="Q15" s="34"/>
      <c r="R15" s="34"/>
      <c r="S15" s="34"/>
      <c r="T15" s="34"/>
      <c r="U15" s="34"/>
      <c r="V15" s="34"/>
      <c r="W15" s="34"/>
      <c r="X15" s="34"/>
      <c r="Y15" s="61"/>
      <c r="Z15" s="61"/>
      <c r="AA15" s="55"/>
      <c r="AB15" s="55"/>
      <c r="AC15" s="55"/>
      <c r="AD15" s="55"/>
      <c r="AE15" s="55"/>
      <c r="AF15" s="55"/>
      <c r="AG15" s="55"/>
      <c r="AH15" s="55"/>
      <c r="AI15" s="55"/>
      <c r="AJ15" s="55"/>
      <c r="AK15" s="55"/>
      <c r="AL15" s="55"/>
      <c r="AM15" s="55"/>
      <c r="AN15" s="34" t="s">
        <v>80</v>
      </c>
      <c r="AO15" s="34"/>
      <c r="AP15" s="34"/>
      <c r="AQ15" s="34"/>
      <c r="AR15" s="34"/>
      <c r="AS15" s="34"/>
      <c r="AT15" s="34"/>
      <c r="AU15" s="34"/>
      <c r="AV15" s="22"/>
      <c r="AW15" s="21" t="s">
        <v>42</v>
      </c>
      <c r="AX15" s="22"/>
      <c r="AY15" s="22"/>
      <c r="AZ15" s="22"/>
      <c r="BA15" s="22"/>
      <c r="BB15" s="21"/>
      <c r="BC15" s="22"/>
      <c r="BD15" s="22"/>
      <c r="BE15" s="22"/>
      <c r="BF15" s="22"/>
      <c r="BG15" s="22"/>
      <c r="BH15" s="34"/>
      <c r="BI15" s="34"/>
      <c r="BJ15" s="34"/>
      <c r="BK15" s="34"/>
      <c r="BL15" s="34"/>
      <c r="BM15" s="41"/>
      <c r="BN15" s="41"/>
      <c r="BO15" s="41"/>
      <c r="BP15" s="41"/>
      <c r="BQ15" s="62"/>
      <c r="BR15" s="62"/>
      <c r="BS15" s="62"/>
      <c r="BT15" s="62"/>
      <c r="BU15" s="62"/>
      <c r="BV15" s="62"/>
      <c r="BW15" s="62"/>
      <c r="BX15" s="62"/>
      <c r="BY15" s="62"/>
      <c r="BZ15" s="62"/>
      <c r="CA15" s="62"/>
      <c r="CB15" s="62"/>
      <c r="CC15" s="62"/>
      <c r="CD15" s="62"/>
      <c r="CE15" s="62"/>
      <c r="CF15" s="41"/>
      <c r="CG15" s="41"/>
    </row>
    <row r="16" spans="1:85" x14ac:dyDescent="0.25">
      <c r="B16" s="169"/>
      <c r="C16" s="169"/>
      <c r="D16" s="169"/>
      <c r="E16" s="169"/>
      <c r="F16" s="34"/>
      <c r="G16" s="34"/>
      <c r="H16" s="34"/>
      <c r="I16" s="34"/>
      <c r="J16" s="34"/>
      <c r="K16" s="34"/>
      <c r="L16" s="34"/>
      <c r="M16" s="34"/>
      <c r="N16" s="34"/>
      <c r="O16" s="34"/>
      <c r="P16" s="34"/>
      <c r="Q16" s="34"/>
      <c r="R16" s="34"/>
      <c r="S16" s="34"/>
      <c r="T16" s="34"/>
      <c r="U16" s="34"/>
      <c r="V16" s="34"/>
      <c r="W16" s="34"/>
      <c r="X16" s="34"/>
      <c r="Y16" s="61"/>
      <c r="Z16" s="61"/>
      <c r="AA16" s="55"/>
      <c r="AB16" s="55"/>
      <c r="AC16" s="55"/>
      <c r="AD16" s="55"/>
      <c r="AE16" s="55"/>
      <c r="AF16" s="55"/>
      <c r="AG16" s="55"/>
      <c r="AH16" s="55"/>
      <c r="AI16" s="55"/>
      <c r="AJ16" s="55"/>
      <c r="AK16" s="55"/>
      <c r="AL16" s="55"/>
      <c r="AM16" s="55"/>
      <c r="AN16" s="34" t="s">
        <v>809</v>
      </c>
      <c r="AO16" s="34"/>
      <c r="AP16" s="34"/>
      <c r="AQ16" s="34"/>
      <c r="AR16" s="34"/>
      <c r="AS16" s="34"/>
      <c r="AT16" s="34"/>
      <c r="AU16" s="34"/>
      <c r="AV16" s="21"/>
      <c r="AW16" s="22" t="s">
        <v>42</v>
      </c>
      <c r="AX16" s="22"/>
      <c r="AY16" s="22"/>
      <c r="AZ16" s="22"/>
      <c r="BA16" s="22"/>
      <c r="BB16" s="22"/>
      <c r="BC16" s="22"/>
      <c r="BD16" s="22"/>
      <c r="BE16" s="22"/>
      <c r="BF16" s="22"/>
      <c r="BG16" s="22"/>
      <c r="BH16" s="34"/>
      <c r="BI16" s="34"/>
      <c r="BJ16" s="34"/>
      <c r="BK16" s="34"/>
      <c r="BL16" s="34"/>
      <c r="BM16" s="41"/>
      <c r="BN16" s="41"/>
      <c r="BO16" s="41"/>
      <c r="BP16" s="41"/>
      <c r="BQ16" s="62"/>
      <c r="BR16" s="62"/>
      <c r="BS16" s="62"/>
      <c r="BT16" s="62"/>
      <c r="BU16" s="62"/>
      <c r="BV16" s="62"/>
      <c r="BW16" s="62"/>
      <c r="BX16" s="62"/>
      <c r="BY16" s="62"/>
      <c r="BZ16" s="62"/>
      <c r="CA16" s="62"/>
      <c r="CB16" s="62"/>
      <c r="CC16" s="62"/>
      <c r="CD16" s="62"/>
      <c r="CE16" s="62"/>
      <c r="CF16" s="41"/>
      <c r="CG16" s="41"/>
    </row>
    <row r="17" spans="2:85" x14ac:dyDescent="0.25">
      <c r="B17" s="169"/>
      <c r="C17" s="169"/>
      <c r="D17" s="169"/>
      <c r="E17" s="169"/>
      <c r="F17" s="34"/>
      <c r="G17" s="34"/>
      <c r="H17" s="34"/>
      <c r="I17" s="34"/>
      <c r="J17" s="34"/>
      <c r="K17" s="34"/>
      <c r="L17" s="34"/>
      <c r="M17" s="34"/>
      <c r="N17" s="34"/>
      <c r="O17" s="34"/>
      <c r="P17" s="34"/>
      <c r="Q17" s="34"/>
      <c r="R17" s="34"/>
      <c r="S17" s="34"/>
      <c r="T17" s="34"/>
      <c r="U17" s="34"/>
      <c r="V17" s="34"/>
      <c r="W17" s="34"/>
      <c r="X17" s="34"/>
      <c r="Y17" s="61"/>
      <c r="Z17" s="61"/>
      <c r="AA17" s="55"/>
      <c r="AB17" s="55"/>
      <c r="AC17" s="55"/>
      <c r="AD17" s="55"/>
      <c r="AE17" s="55"/>
      <c r="AF17" s="55"/>
      <c r="AG17" s="55"/>
      <c r="AH17" s="55"/>
      <c r="AI17" s="55"/>
      <c r="AJ17" s="55"/>
      <c r="AK17" s="55"/>
      <c r="AL17" s="55"/>
      <c r="AM17" s="55"/>
      <c r="AN17" s="34" t="s">
        <v>81</v>
      </c>
      <c r="AO17" s="34"/>
      <c r="AP17" s="34"/>
      <c r="AQ17" s="34"/>
      <c r="AR17" s="34"/>
      <c r="AS17" s="34"/>
      <c r="AT17" s="34"/>
      <c r="AU17" s="34"/>
      <c r="AV17" s="21"/>
      <c r="AW17" s="22"/>
      <c r="AX17" s="22" t="s">
        <v>42</v>
      </c>
      <c r="AY17" s="22"/>
      <c r="AZ17" s="22"/>
      <c r="BA17" s="22"/>
      <c r="BB17" s="22"/>
      <c r="BC17" s="22"/>
      <c r="BD17" s="22"/>
      <c r="BE17" s="22"/>
      <c r="BF17" s="22"/>
      <c r="BG17" s="22"/>
      <c r="BH17" s="34"/>
      <c r="BI17" s="34"/>
      <c r="BJ17" s="34"/>
      <c r="BK17" s="34"/>
      <c r="BL17" s="34"/>
      <c r="BM17" s="41"/>
      <c r="BN17" s="41"/>
      <c r="BO17" s="41"/>
      <c r="BP17" s="41"/>
      <c r="BQ17" s="62"/>
      <c r="BR17" s="62"/>
      <c r="BS17" s="62"/>
      <c r="BT17" s="62"/>
      <c r="BU17" s="62"/>
      <c r="BV17" s="62"/>
      <c r="BW17" s="62"/>
      <c r="BX17" s="62"/>
      <c r="BY17" s="62"/>
      <c r="BZ17" s="62"/>
      <c r="CA17" s="62"/>
      <c r="CB17" s="62"/>
      <c r="CC17" s="62"/>
      <c r="CD17" s="62"/>
      <c r="CE17" s="62"/>
      <c r="CF17" s="41"/>
      <c r="CG17" s="41"/>
    </row>
    <row r="18" spans="2:85" x14ac:dyDescent="0.25">
      <c r="B18" s="169"/>
      <c r="C18" s="169"/>
      <c r="D18" s="169"/>
      <c r="E18" s="169"/>
      <c r="F18" s="34"/>
      <c r="G18" s="34"/>
      <c r="H18" s="34"/>
      <c r="I18" s="34"/>
      <c r="J18" s="34"/>
      <c r="K18" s="34"/>
      <c r="L18" s="34"/>
      <c r="M18" s="34"/>
      <c r="N18" s="34"/>
      <c r="O18" s="34"/>
      <c r="P18" s="34"/>
      <c r="Q18" s="34"/>
      <c r="R18" s="34"/>
      <c r="S18" s="34"/>
      <c r="T18" s="34"/>
      <c r="U18" s="34"/>
      <c r="V18" s="34"/>
      <c r="W18" s="34"/>
      <c r="X18" s="34"/>
      <c r="Y18" s="61"/>
      <c r="Z18" s="61"/>
      <c r="AA18" s="55"/>
      <c r="AB18" s="55"/>
      <c r="AC18" s="55"/>
      <c r="AD18" s="55"/>
      <c r="AE18" s="55"/>
      <c r="AF18" s="55"/>
      <c r="AG18" s="55"/>
      <c r="AH18" s="55"/>
      <c r="AI18" s="55"/>
      <c r="AJ18" s="55"/>
      <c r="AK18" s="55"/>
      <c r="AL18" s="55"/>
      <c r="AM18" s="55"/>
      <c r="AN18" s="34" t="s">
        <v>82</v>
      </c>
      <c r="AO18" s="34"/>
      <c r="AP18" s="34"/>
      <c r="AQ18" s="34"/>
      <c r="AR18" s="34"/>
      <c r="AS18" s="34"/>
      <c r="AT18" s="34"/>
      <c r="AU18" s="34"/>
      <c r="AV18" s="22"/>
      <c r="AW18" s="21"/>
      <c r="AX18" s="22"/>
      <c r="AY18" s="22" t="s">
        <v>42</v>
      </c>
      <c r="AZ18" s="22"/>
      <c r="BA18" s="22"/>
      <c r="BB18" s="22" t="s">
        <v>42</v>
      </c>
      <c r="BC18" s="22"/>
      <c r="BD18" s="22"/>
      <c r="BE18" s="22" t="s">
        <v>42</v>
      </c>
      <c r="BF18" s="22"/>
      <c r="BG18" s="22"/>
      <c r="BH18" s="34"/>
      <c r="BI18" s="34"/>
      <c r="BJ18" s="34"/>
      <c r="BK18" s="34"/>
      <c r="BL18" s="34"/>
      <c r="BM18" s="41"/>
      <c r="BN18" s="41"/>
      <c r="BO18" s="41"/>
      <c r="BP18" s="41"/>
      <c r="BQ18" s="62"/>
      <c r="BR18" s="62"/>
      <c r="BS18" s="62"/>
      <c r="BT18" s="62"/>
      <c r="BU18" s="62"/>
      <c r="BV18" s="62"/>
      <c r="BW18" s="62"/>
      <c r="BX18" s="62"/>
      <c r="BY18" s="62"/>
      <c r="BZ18" s="62"/>
      <c r="CA18" s="62"/>
      <c r="CB18" s="62"/>
      <c r="CC18" s="62"/>
      <c r="CD18" s="62"/>
      <c r="CE18" s="62"/>
      <c r="CF18" s="41"/>
      <c r="CG18" s="41"/>
    </row>
    <row r="19" spans="2:85" x14ac:dyDescent="0.25">
      <c r="B19" s="169"/>
      <c r="C19" s="169"/>
      <c r="D19" s="169"/>
      <c r="E19" s="169"/>
      <c r="F19" s="34"/>
      <c r="G19" s="34"/>
      <c r="H19" s="34"/>
      <c r="I19" s="34"/>
      <c r="J19" s="34" t="s">
        <v>162</v>
      </c>
      <c r="K19" s="34"/>
      <c r="L19" s="34"/>
      <c r="M19" s="34"/>
      <c r="N19" s="34"/>
      <c r="O19" s="34" t="s">
        <v>163</v>
      </c>
      <c r="P19" s="34"/>
      <c r="Q19" s="34"/>
      <c r="R19" s="34"/>
      <c r="S19" s="34"/>
      <c r="T19" s="34" t="s">
        <v>164</v>
      </c>
      <c r="U19" s="34"/>
      <c r="V19" s="34"/>
      <c r="W19" s="34"/>
      <c r="X19" s="34"/>
      <c r="Y19" s="60" t="s">
        <v>41</v>
      </c>
      <c r="Z19" s="61"/>
      <c r="AA19" s="68"/>
      <c r="AB19" s="68"/>
      <c r="AC19" s="68">
        <v>1</v>
      </c>
      <c r="AD19" s="68"/>
      <c r="AE19" s="68"/>
      <c r="AF19" s="68">
        <v>1</v>
      </c>
      <c r="AG19" s="68"/>
      <c r="AH19" s="68"/>
      <c r="AI19" s="68">
        <v>1</v>
      </c>
      <c r="AJ19" s="68"/>
      <c r="AK19" s="68"/>
      <c r="AL19" s="68">
        <v>1</v>
      </c>
      <c r="AM19" s="68">
        <v>1</v>
      </c>
      <c r="AN19" s="34" t="s">
        <v>85</v>
      </c>
      <c r="AO19" s="34"/>
      <c r="AP19" s="34"/>
      <c r="AQ19" s="34"/>
      <c r="AR19" s="34"/>
      <c r="AS19" s="34"/>
      <c r="AT19" s="34"/>
      <c r="AU19" s="34"/>
      <c r="AV19" s="22"/>
      <c r="AW19" s="22" t="s">
        <v>42</v>
      </c>
      <c r="AX19" s="21"/>
      <c r="AY19" s="21"/>
      <c r="AZ19" s="21"/>
      <c r="BA19" s="21"/>
      <c r="BB19" s="21"/>
      <c r="BC19" s="21"/>
      <c r="BD19" s="21"/>
      <c r="BE19" s="21"/>
      <c r="BF19" s="21"/>
      <c r="BG19" s="21"/>
      <c r="BH19" s="34"/>
      <c r="BI19" s="34"/>
      <c r="BJ19" s="34"/>
      <c r="BK19" s="34"/>
      <c r="BL19" s="34"/>
      <c r="BM19" s="41" t="s">
        <v>149</v>
      </c>
      <c r="BN19" s="41"/>
      <c r="BO19" s="41"/>
      <c r="BP19" s="41"/>
      <c r="BQ19" s="62"/>
      <c r="BR19" s="62"/>
      <c r="BS19" s="62"/>
      <c r="BT19" s="62"/>
      <c r="BU19" s="62"/>
      <c r="BV19" s="62"/>
      <c r="BW19" s="62"/>
      <c r="BX19" s="62"/>
      <c r="BY19" s="62"/>
      <c r="BZ19" s="62"/>
      <c r="CA19" s="62"/>
      <c r="CB19" s="62"/>
      <c r="CC19" s="62"/>
      <c r="CD19" s="62"/>
      <c r="CE19" s="62"/>
      <c r="CF19" s="36">
        <v>0</v>
      </c>
      <c r="CG19" s="41"/>
    </row>
    <row r="20" spans="2:85" x14ac:dyDescent="0.25">
      <c r="B20" s="169"/>
      <c r="C20" s="169"/>
      <c r="D20" s="169"/>
      <c r="E20" s="169"/>
      <c r="F20" s="34"/>
      <c r="G20" s="34"/>
      <c r="H20" s="34"/>
      <c r="I20" s="34"/>
      <c r="J20" s="34"/>
      <c r="K20" s="34"/>
      <c r="L20" s="34"/>
      <c r="M20" s="34"/>
      <c r="N20" s="34"/>
      <c r="O20" s="34"/>
      <c r="P20" s="34"/>
      <c r="Q20" s="34"/>
      <c r="R20" s="34"/>
      <c r="S20" s="34"/>
      <c r="T20" s="34"/>
      <c r="U20" s="34"/>
      <c r="V20" s="34"/>
      <c r="W20" s="34"/>
      <c r="X20" s="34"/>
      <c r="Y20" s="61"/>
      <c r="Z20" s="61"/>
      <c r="AA20" s="68"/>
      <c r="AB20" s="68"/>
      <c r="AC20" s="68"/>
      <c r="AD20" s="68"/>
      <c r="AE20" s="68"/>
      <c r="AF20" s="68"/>
      <c r="AG20" s="68"/>
      <c r="AH20" s="68"/>
      <c r="AI20" s="68"/>
      <c r="AJ20" s="68"/>
      <c r="AK20" s="68"/>
      <c r="AL20" s="68"/>
      <c r="AM20" s="68"/>
      <c r="AN20" s="34" t="s">
        <v>86</v>
      </c>
      <c r="AO20" s="34"/>
      <c r="AP20" s="34"/>
      <c r="AQ20" s="34"/>
      <c r="AR20" s="34"/>
      <c r="AS20" s="34"/>
      <c r="AT20" s="34"/>
      <c r="AU20" s="34"/>
      <c r="AV20" s="21"/>
      <c r="AW20" s="21" t="s">
        <v>42</v>
      </c>
      <c r="AX20" s="21"/>
      <c r="AY20" s="21"/>
      <c r="AZ20" s="21"/>
      <c r="BA20" s="21"/>
      <c r="BB20" s="21"/>
      <c r="BC20" s="21"/>
      <c r="BD20" s="21"/>
      <c r="BE20" s="21"/>
      <c r="BF20" s="21"/>
      <c r="BG20" s="21"/>
      <c r="BH20" s="34"/>
      <c r="BI20" s="34"/>
      <c r="BJ20" s="34"/>
      <c r="BK20" s="34"/>
      <c r="BL20" s="34"/>
      <c r="BM20" s="41"/>
      <c r="BN20" s="41"/>
      <c r="BO20" s="41"/>
      <c r="BP20" s="41"/>
      <c r="BQ20" s="62"/>
      <c r="BR20" s="62"/>
      <c r="BS20" s="62"/>
      <c r="BT20" s="62"/>
      <c r="BU20" s="62"/>
      <c r="BV20" s="62"/>
      <c r="BW20" s="62"/>
      <c r="BX20" s="62"/>
      <c r="BY20" s="62"/>
      <c r="BZ20" s="62"/>
      <c r="CA20" s="62"/>
      <c r="CB20" s="62"/>
      <c r="CC20" s="62"/>
      <c r="CD20" s="62"/>
      <c r="CE20" s="62"/>
      <c r="CF20" s="41"/>
      <c r="CG20" s="41"/>
    </row>
    <row r="21" spans="2:85" x14ac:dyDescent="0.25">
      <c r="B21" s="169"/>
      <c r="C21" s="169"/>
      <c r="D21" s="169"/>
      <c r="E21" s="169"/>
      <c r="F21" s="34"/>
      <c r="G21" s="34"/>
      <c r="H21" s="34"/>
      <c r="I21" s="34"/>
      <c r="J21" s="34"/>
      <c r="K21" s="34"/>
      <c r="L21" s="34"/>
      <c r="M21" s="34"/>
      <c r="N21" s="34"/>
      <c r="O21" s="34"/>
      <c r="P21" s="34"/>
      <c r="Q21" s="34"/>
      <c r="R21" s="34"/>
      <c r="S21" s="34"/>
      <c r="T21" s="34"/>
      <c r="U21" s="34"/>
      <c r="V21" s="34"/>
      <c r="W21" s="34"/>
      <c r="X21" s="34"/>
      <c r="Y21" s="61"/>
      <c r="Z21" s="61"/>
      <c r="AA21" s="68"/>
      <c r="AB21" s="68"/>
      <c r="AC21" s="68"/>
      <c r="AD21" s="68"/>
      <c r="AE21" s="68"/>
      <c r="AF21" s="68"/>
      <c r="AG21" s="68"/>
      <c r="AH21" s="68"/>
      <c r="AI21" s="68"/>
      <c r="AJ21" s="68"/>
      <c r="AK21" s="68"/>
      <c r="AL21" s="68"/>
      <c r="AM21" s="68"/>
      <c r="AN21" s="34" t="s">
        <v>87</v>
      </c>
      <c r="AO21" s="34"/>
      <c r="AP21" s="34"/>
      <c r="AQ21" s="34"/>
      <c r="AR21" s="34"/>
      <c r="AS21" s="34"/>
      <c r="AT21" s="34"/>
      <c r="AU21" s="34"/>
      <c r="AV21" s="22"/>
      <c r="AW21" s="22"/>
      <c r="AX21" s="22" t="s">
        <v>42</v>
      </c>
      <c r="AY21" s="21" t="s">
        <v>42</v>
      </c>
      <c r="AZ21" s="22" t="s">
        <v>42</v>
      </c>
      <c r="BA21" s="22" t="s">
        <v>42</v>
      </c>
      <c r="BB21" s="22" t="s">
        <v>42</v>
      </c>
      <c r="BC21" s="21" t="s">
        <v>42</v>
      </c>
      <c r="BD21" s="22" t="s">
        <v>42</v>
      </c>
      <c r="BE21" s="22" t="s">
        <v>42</v>
      </c>
      <c r="BF21" s="22"/>
      <c r="BG21" s="21"/>
      <c r="BH21" s="34"/>
      <c r="BI21" s="34"/>
      <c r="BJ21" s="34"/>
      <c r="BK21" s="34"/>
      <c r="BL21" s="34"/>
      <c r="BM21" s="41"/>
      <c r="BN21" s="41"/>
      <c r="BO21" s="41"/>
      <c r="BP21" s="41"/>
      <c r="BQ21" s="62"/>
      <c r="BR21" s="62"/>
      <c r="BS21" s="62"/>
      <c r="BT21" s="62"/>
      <c r="BU21" s="62"/>
      <c r="BV21" s="62"/>
      <c r="BW21" s="62"/>
      <c r="BX21" s="62"/>
      <c r="BY21" s="62"/>
      <c r="BZ21" s="62"/>
      <c r="CA21" s="62"/>
      <c r="CB21" s="62"/>
      <c r="CC21" s="62"/>
      <c r="CD21" s="62"/>
      <c r="CE21" s="62"/>
      <c r="CF21" s="41"/>
      <c r="CG21" s="41"/>
    </row>
    <row r="22" spans="2:85" x14ac:dyDescent="0.25">
      <c r="B22" s="169" t="s">
        <v>100</v>
      </c>
      <c r="C22" s="169"/>
      <c r="D22" s="169"/>
      <c r="E22" s="169"/>
      <c r="F22" s="34" t="s">
        <v>165</v>
      </c>
      <c r="G22" s="34"/>
      <c r="H22" s="34"/>
      <c r="I22" s="34"/>
      <c r="J22" s="34" t="s">
        <v>166</v>
      </c>
      <c r="K22" s="34"/>
      <c r="L22" s="34"/>
      <c r="M22" s="34"/>
      <c r="N22" s="34"/>
      <c r="O22" s="34" t="s">
        <v>167</v>
      </c>
      <c r="P22" s="34"/>
      <c r="Q22" s="34"/>
      <c r="R22" s="34"/>
      <c r="S22" s="34"/>
      <c r="T22" s="34" t="s">
        <v>168</v>
      </c>
      <c r="U22" s="34"/>
      <c r="V22" s="34"/>
      <c r="W22" s="34"/>
      <c r="X22" s="34"/>
      <c r="Y22" s="60" t="s">
        <v>41</v>
      </c>
      <c r="Z22" s="61"/>
      <c r="AA22" s="67"/>
      <c r="AB22" s="67">
        <v>1</v>
      </c>
      <c r="AC22" s="67"/>
      <c r="AD22" s="67">
        <v>1</v>
      </c>
      <c r="AE22" s="67"/>
      <c r="AF22" s="67"/>
      <c r="AG22" s="67">
        <v>1</v>
      </c>
      <c r="AH22" s="67"/>
      <c r="AI22" s="67"/>
      <c r="AJ22" s="67">
        <v>1</v>
      </c>
      <c r="AK22" s="67"/>
      <c r="AL22" s="67"/>
      <c r="AM22" s="67">
        <v>4</v>
      </c>
      <c r="AN22" s="34" t="s">
        <v>169</v>
      </c>
      <c r="AO22" s="34"/>
      <c r="AP22" s="34"/>
      <c r="AQ22" s="34"/>
      <c r="AR22" s="34"/>
      <c r="AS22" s="34"/>
      <c r="AT22" s="34"/>
      <c r="AU22" s="34"/>
      <c r="AV22" s="21" t="s">
        <v>42</v>
      </c>
      <c r="AW22" s="21" t="s">
        <v>42</v>
      </c>
      <c r="AX22" s="21" t="s">
        <v>42</v>
      </c>
      <c r="AY22" s="21" t="s">
        <v>42</v>
      </c>
      <c r="AZ22" s="21" t="s">
        <v>42</v>
      </c>
      <c r="BA22" s="21" t="s">
        <v>42</v>
      </c>
      <c r="BB22" s="21" t="s">
        <v>42</v>
      </c>
      <c r="BC22" s="21" t="s">
        <v>42</v>
      </c>
      <c r="BD22" s="21" t="s">
        <v>42</v>
      </c>
      <c r="BE22" s="21" t="s">
        <v>42</v>
      </c>
      <c r="BF22" s="21" t="s">
        <v>42</v>
      </c>
      <c r="BG22" s="21" t="s">
        <v>42</v>
      </c>
      <c r="BH22" s="34"/>
      <c r="BI22" s="34"/>
      <c r="BJ22" s="34"/>
      <c r="BK22" s="34"/>
      <c r="BL22" s="34"/>
      <c r="BM22" s="41" t="s">
        <v>149</v>
      </c>
      <c r="BN22" s="41"/>
      <c r="BO22" s="41"/>
      <c r="BP22" s="41"/>
      <c r="BQ22" s="62"/>
      <c r="BR22" s="62"/>
      <c r="BS22" s="62"/>
      <c r="BT22" s="62"/>
      <c r="BU22" s="62"/>
      <c r="BV22" s="62"/>
      <c r="BW22" s="62"/>
      <c r="BX22" s="62"/>
      <c r="BY22" s="62"/>
      <c r="BZ22" s="62"/>
      <c r="CA22" s="62"/>
      <c r="CB22" s="62"/>
      <c r="CC22" s="62"/>
      <c r="CD22" s="62"/>
      <c r="CE22" s="62"/>
      <c r="CF22" s="36">
        <v>0</v>
      </c>
      <c r="CG22" s="41"/>
    </row>
    <row r="23" spans="2:85" x14ac:dyDescent="0.25">
      <c r="B23" s="169"/>
      <c r="C23" s="169"/>
      <c r="D23" s="169"/>
      <c r="E23" s="169"/>
      <c r="F23" s="34"/>
      <c r="G23" s="34"/>
      <c r="H23" s="34"/>
      <c r="I23" s="34"/>
      <c r="J23" s="34"/>
      <c r="K23" s="34"/>
      <c r="L23" s="34"/>
      <c r="M23" s="34"/>
      <c r="N23" s="34"/>
      <c r="O23" s="34"/>
      <c r="P23" s="34"/>
      <c r="Q23" s="34"/>
      <c r="R23" s="34"/>
      <c r="S23" s="34"/>
      <c r="T23" s="34"/>
      <c r="U23" s="34"/>
      <c r="V23" s="34"/>
      <c r="W23" s="34"/>
      <c r="X23" s="34"/>
      <c r="Y23" s="61"/>
      <c r="Z23" s="61"/>
      <c r="AA23" s="67"/>
      <c r="AB23" s="67"/>
      <c r="AC23" s="67"/>
      <c r="AD23" s="67"/>
      <c r="AE23" s="67"/>
      <c r="AF23" s="67"/>
      <c r="AG23" s="67"/>
      <c r="AH23" s="67"/>
      <c r="AI23" s="67"/>
      <c r="AJ23" s="67"/>
      <c r="AK23" s="67"/>
      <c r="AL23" s="67"/>
      <c r="AM23" s="67"/>
      <c r="AN23" s="34" t="s">
        <v>170</v>
      </c>
      <c r="AO23" s="34"/>
      <c r="AP23" s="34"/>
      <c r="AQ23" s="34"/>
      <c r="AR23" s="34"/>
      <c r="AS23" s="34"/>
      <c r="AT23" s="34"/>
      <c r="AU23" s="34"/>
      <c r="AV23" s="21" t="s">
        <v>42</v>
      </c>
      <c r="AW23" s="21" t="s">
        <v>42</v>
      </c>
      <c r="AX23" s="21" t="s">
        <v>42</v>
      </c>
      <c r="AY23" s="21" t="s">
        <v>42</v>
      </c>
      <c r="AZ23" s="21" t="s">
        <v>42</v>
      </c>
      <c r="BA23" s="21" t="s">
        <v>42</v>
      </c>
      <c r="BB23" s="21" t="s">
        <v>42</v>
      </c>
      <c r="BC23" s="21" t="s">
        <v>42</v>
      </c>
      <c r="BD23" s="21" t="s">
        <v>42</v>
      </c>
      <c r="BE23" s="21" t="s">
        <v>42</v>
      </c>
      <c r="BF23" s="21" t="s">
        <v>42</v>
      </c>
      <c r="BG23" s="21" t="s">
        <v>42</v>
      </c>
      <c r="BH23" s="34"/>
      <c r="BI23" s="34"/>
      <c r="BJ23" s="34"/>
      <c r="BK23" s="34"/>
      <c r="BL23" s="34"/>
      <c r="BM23" s="41"/>
      <c r="BN23" s="41"/>
      <c r="BO23" s="41"/>
      <c r="BP23" s="41"/>
      <c r="BQ23" s="62"/>
      <c r="BR23" s="62"/>
      <c r="BS23" s="62"/>
      <c r="BT23" s="62"/>
      <c r="BU23" s="62"/>
      <c r="BV23" s="62"/>
      <c r="BW23" s="62"/>
      <c r="BX23" s="62"/>
      <c r="BY23" s="62"/>
      <c r="BZ23" s="62"/>
      <c r="CA23" s="62"/>
      <c r="CB23" s="62"/>
      <c r="CC23" s="62"/>
      <c r="CD23" s="62"/>
      <c r="CE23" s="62"/>
      <c r="CF23" s="41"/>
      <c r="CG23" s="41"/>
    </row>
    <row r="24" spans="2:85" x14ac:dyDescent="0.25">
      <c r="B24" s="169"/>
      <c r="C24" s="169"/>
      <c r="D24" s="169"/>
      <c r="E24" s="169"/>
      <c r="F24" s="34"/>
      <c r="G24" s="34"/>
      <c r="H24" s="34"/>
      <c r="I24" s="34"/>
      <c r="J24" s="34" t="s">
        <v>171</v>
      </c>
      <c r="K24" s="34"/>
      <c r="L24" s="34"/>
      <c r="M24" s="34"/>
      <c r="N24" s="34"/>
      <c r="O24" s="34" t="s">
        <v>172</v>
      </c>
      <c r="P24" s="34"/>
      <c r="Q24" s="34"/>
      <c r="R24" s="34"/>
      <c r="S24" s="34"/>
      <c r="T24" s="34" t="s">
        <v>173</v>
      </c>
      <c r="U24" s="34"/>
      <c r="V24" s="34"/>
      <c r="W24" s="34"/>
      <c r="X24" s="34"/>
      <c r="Y24" s="60" t="s">
        <v>41</v>
      </c>
      <c r="Z24" s="61"/>
      <c r="AA24" s="38"/>
      <c r="AB24" s="38"/>
      <c r="AC24" s="38">
        <v>1</v>
      </c>
      <c r="AD24" s="38"/>
      <c r="AE24" s="38"/>
      <c r="AF24" s="38">
        <v>1</v>
      </c>
      <c r="AG24" s="38"/>
      <c r="AH24" s="38"/>
      <c r="AI24" s="38">
        <v>1</v>
      </c>
      <c r="AJ24" s="38"/>
      <c r="AK24" s="38"/>
      <c r="AL24" s="38">
        <v>1</v>
      </c>
      <c r="AM24" s="38">
        <v>1</v>
      </c>
      <c r="AN24" s="34" t="s">
        <v>174</v>
      </c>
      <c r="AO24" s="34"/>
      <c r="AP24" s="34"/>
      <c r="AQ24" s="34"/>
      <c r="AR24" s="34"/>
      <c r="AS24" s="34"/>
      <c r="AT24" s="34"/>
      <c r="AU24" s="34"/>
      <c r="AV24" s="21"/>
      <c r="AW24" s="21" t="s">
        <v>42</v>
      </c>
      <c r="AX24" s="22"/>
      <c r="AY24" s="22"/>
      <c r="AZ24" s="22"/>
      <c r="BA24" s="22"/>
      <c r="BB24" s="22"/>
      <c r="BC24" s="22"/>
      <c r="BD24" s="22"/>
      <c r="BE24" s="22"/>
      <c r="BF24" s="22"/>
      <c r="BG24" s="22"/>
      <c r="BH24" s="34"/>
      <c r="BI24" s="34"/>
      <c r="BJ24" s="34"/>
      <c r="BK24" s="34"/>
      <c r="BL24" s="34"/>
      <c r="BM24" s="41" t="s">
        <v>149</v>
      </c>
      <c r="BN24" s="41"/>
      <c r="BO24" s="41"/>
      <c r="BP24" s="41"/>
      <c r="BQ24" s="62"/>
      <c r="BR24" s="62"/>
      <c r="BS24" s="62"/>
      <c r="BT24" s="62"/>
      <c r="BU24" s="62"/>
      <c r="BV24" s="62"/>
      <c r="BW24" s="62"/>
      <c r="BX24" s="62"/>
      <c r="BY24" s="62"/>
      <c r="BZ24" s="62"/>
      <c r="CA24" s="62"/>
      <c r="CB24" s="62"/>
      <c r="CC24" s="62"/>
      <c r="CD24" s="62"/>
      <c r="CE24" s="62"/>
      <c r="CF24" s="36">
        <v>0</v>
      </c>
      <c r="CG24" s="41"/>
    </row>
    <row r="25" spans="2:85" x14ac:dyDescent="0.25">
      <c r="B25" s="169"/>
      <c r="C25" s="169"/>
      <c r="D25" s="169"/>
      <c r="E25" s="169"/>
      <c r="F25" s="34"/>
      <c r="G25" s="34"/>
      <c r="H25" s="34"/>
      <c r="I25" s="34"/>
      <c r="J25" s="34"/>
      <c r="K25" s="34"/>
      <c r="L25" s="34"/>
      <c r="M25" s="34"/>
      <c r="N25" s="34"/>
      <c r="O25" s="34"/>
      <c r="P25" s="34"/>
      <c r="Q25" s="34"/>
      <c r="R25" s="34"/>
      <c r="S25" s="34"/>
      <c r="T25" s="34"/>
      <c r="U25" s="34"/>
      <c r="V25" s="34"/>
      <c r="W25" s="34"/>
      <c r="X25" s="34"/>
      <c r="Y25" s="61"/>
      <c r="Z25" s="61"/>
      <c r="AA25" s="38"/>
      <c r="AB25" s="38"/>
      <c r="AC25" s="38"/>
      <c r="AD25" s="38"/>
      <c r="AE25" s="38"/>
      <c r="AF25" s="38"/>
      <c r="AG25" s="38"/>
      <c r="AH25" s="38"/>
      <c r="AI25" s="38"/>
      <c r="AJ25" s="38"/>
      <c r="AK25" s="38"/>
      <c r="AL25" s="38"/>
      <c r="AM25" s="38"/>
      <c r="AN25" s="34" t="s">
        <v>810</v>
      </c>
      <c r="AO25" s="34"/>
      <c r="AP25" s="34"/>
      <c r="AQ25" s="34"/>
      <c r="AR25" s="34"/>
      <c r="AS25" s="34"/>
      <c r="AT25" s="34"/>
      <c r="AU25" s="34"/>
      <c r="AV25" s="21"/>
      <c r="AW25" s="21"/>
      <c r="AX25" s="22" t="s">
        <v>42</v>
      </c>
      <c r="AY25" s="22" t="s">
        <v>42</v>
      </c>
      <c r="AZ25" s="22" t="s">
        <v>42</v>
      </c>
      <c r="BA25" s="22" t="s">
        <v>42</v>
      </c>
      <c r="BB25" s="22" t="s">
        <v>42</v>
      </c>
      <c r="BC25" s="22" t="s">
        <v>42</v>
      </c>
      <c r="BD25" s="22" t="s">
        <v>42</v>
      </c>
      <c r="BE25" s="22" t="s">
        <v>42</v>
      </c>
      <c r="BF25" s="22" t="s">
        <v>42</v>
      </c>
      <c r="BG25" s="22" t="s">
        <v>42</v>
      </c>
      <c r="BH25" s="34"/>
      <c r="BI25" s="34"/>
      <c r="BJ25" s="34"/>
      <c r="BK25" s="34"/>
      <c r="BL25" s="34"/>
      <c r="BM25" s="41"/>
      <c r="BN25" s="41"/>
      <c r="BO25" s="41"/>
      <c r="BP25" s="41"/>
      <c r="BQ25" s="62"/>
      <c r="BR25" s="62"/>
      <c r="BS25" s="62"/>
      <c r="BT25" s="62"/>
      <c r="BU25" s="62"/>
      <c r="BV25" s="62"/>
      <c r="BW25" s="62"/>
      <c r="BX25" s="62"/>
      <c r="BY25" s="62"/>
      <c r="BZ25" s="62"/>
      <c r="CA25" s="62"/>
      <c r="CB25" s="62"/>
      <c r="CC25" s="62"/>
      <c r="CD25" s="62"/>
      <c r="CE25" s="62"/>
      <c r="CF25" s="41"/>
      <c r="CG25" s="41"/>
    </row>
    <row r="26" spans="2:85" ht="13.95" customHeight="1" x14ac:dyDescent="0.25">
      <c r="B26" s="169"/>
      <c r="C26" s="169"/>
      <c r="D26" s="169"/>
      <c r="E26" s="169"/>
      <c r="F26" s="34"/>
      <c r="G26" s="34"/>
      <c r="H26" s="34"/>
      <c r="I26" s="34"/>
      <c r="J26" s="34" t="s">
        <v>175</v>
      </c>
      <c r="K26" s="34"/>
      <c r="L26" s="34"/>
      <c r="M26" s="34"/>
      <c r="N26" s="34"/>
      <c r="O26" s="34" t="s">
        <v>176</v>
      </c>
      <c r="P26" s="34"/>
      <c r="Q26" s="34"/>
      <c r="R26" s="34"/>
      <c r="S26" s="34"/>
      <c r="T26" s="34" t="s">
        <v>154</v>
      </c>
      <c r="U26" s="34"/>
      <c r="V26" s="34"/>
      <c r="W26" s="34"/>
      <c r="X26" s="34"/>
      <c r="Y26" s="60" t="s">
        <v>41</v>
      </c>
      <c r="Z26" s="61"/>
      <c r="AA26" s="65"/>
      <c r="AB26" s="65"/>
      <c r="AC26" s="65">
        <v>1</v>
      </c>
      <c r="AD26" s="65"/>
      <c r="AE26" s="65"/>
      <c r="AF26" s="65"/>
      <c r="AG26" s="65">
        <v>1</v>
      </c>
      <c r="AH26" s="65"/>
      <c r="AI26" s="65"/>
      <c r="AJ26" s="65"/>
      <c r="AK26" s="65">
        <v>1</v>
      </c>
      <c r="AL26" s="65"/>
      <c r="AM26" s="65">
        <v>1</v>
      </c>
      <c r="AN26" s="34" t="s">
        <v>811</v>
      </c>
      <c r="AO26" s="34"/>
      <c r="AP26" s="34"/>
      <c r="AQ26" s="34"/>
      <c r="AR26" s="34"/>
      <c r="AS26" s="34"/>
      <c r="AT26" s="34"/>
      <c r="AU26" s="34"/>
      <c r="AV26" s="21" t="s">
        <v>42</v>
      </c>
      <c r="AW26" s="21"/>
      <c r="AX26" s="22"/>
      <c r="AY26" s="22"/>
      <c r="AZ26" s="22"/>
      <c r="BA26" s="22"/>
      <c r="BB26" s="22"/>
      <c r="BC26" s="22"/>
      <c r="BD26" s="22"/>
      <c r="BE26" s="22"/>
      <c r="BF26" s="22"/>
      <c r="BG26" s="22"/>
      <c r="BH26" s="34"/>
      <c r="BI26" s="34"/>
      <c r="BJ26" s="34"/>
      <c r="BK26" s="34"/>
      <c r="BL26" s="34"/>
      <c r="BM26" s="41" t="s">
        <v>149</v>
      </c>
      <c r="BN26" s="41"/>
      <c r="BO26" s="41"/>
      <c r="BP26" s="41"/>
      <c r="BQ26" s="62"/>
      <c r="BR26" s="62"/>
      <c r="BS26" s="62"/>
      <c r="BT26" s="62"/>
      <c r="BU26" s="62"/>
      <c r="BV26" s="62"/>
      <c r="BW26" s="62"/>
      <c r="BX26" s="62"/>
      <c r="BY26" s="62"/>
      <c r="BZ26" s="62"/>
      <c r="CA26" s="62"/>
      <c r="CB26" s="62"/>
      <c r="CC26" s="62"/>
      <c r="CD26" s="62"/>
      <c r="CE26" s="62"/>
      <c r="CF26" s="36">
        <v>0</v>
      </c>
      <c r="CG26" s="41"/>
    </row>
    <row r="27" spans="2:85" x14ac:dyDescent="0.25">
      <c r="B27" s="169"/>
      <c r="C27" s="169"/>
      <c r="D27" s="169"/>
      <c r="E27" s="169"/>
      <c r="F27" s="34"/>
      <c r="G27" s="34"/>
      <c r="H27" s="34"/>
      <c r="I27" s="34"/>
      <c r="J27" s="34"/>
      <c r="K27" s="34"/>
      <c r="L27" s="34"/>
      <c r="M27" s="34"/>
      <c r="N27" s="34"/>
      <c r="O27" s="34"/>
      <c r="P27" s="34"/>
      <c r="Q27" s="34"/>
      <c r="R27" s="34"/>
      <c r="S27" s="34"/>
      <c r="T27" s="34"/>
      <c r="U27" s="34"/>
      <c r="V27" s="34"/>
      <c r="W27" s="34"/>
      <c r="X27" s="34"/>
      <c r="Y27" s="61"/>
      <c r="Z27" s="61"/>
      <c r="AA27" s="65"/>
      <c r="AB27" s="65"/>
      <c r="AC27" s="65"/>
      <c r="AD27" s="65"/>
      <c r="AE27" s="65"/>
      <c r="AF27" s="65"/>
      <c r="AG27" s="65"/>
      <c r="AH27" s="65"/>
      <c r="AI27" s="65"/>
      <c r="AJ27" s="65"/>
      <c r="AK27" s="65"/>
      <c r="AL27" s="65"/>
      <c r="AM27" s="65"/>
      <c r="AN27" s="34" t="s">
        <v>177</v>
      </c>
      <c r="AO27" s="34"/>
      <c r="AP27" s="34"/>
      <c r="AQ27" s="34"/>
      <c r="AR27" s="34"/>
      <c r="AS27" s="34"/>
      <c r="AT27" s="34"/>
      <c r="AU27" s="34"/>
      <c r="AV27" s="21"/>
      <c r="AW27" s="21" t="s">
        <v>42</v>
      </c>
      <c r="AX27" s="22" t="s">
        <v>42</v>
      </c>
      <c r="AY27" s="22" t="s">
        <v>42</v>
      </c>
      <c r="AZ27" s="22" t="s">
        <v>42</v>
      </c>
      <c r="BA27" s="22" t="s">
        <v>42</v>
      </c>
      <c r="BB27" s="22" t="s">
        <v>42</v>
      </c>
      <c r="BC27" s="22" t="s">
        <v>42</v>
      </c>
      <c r="BD27" s="22" t="s">
        <v>42</v>
      </c>
      <c r="BE27" s="22" t="s">
        <v>42</v>
      </c>
      <c r="BF27" s="22" t="s">
        <v>42</v>
      </c>
      <c r="BG27" s="22" t="s">
        <v>42</v>
      </c>
      <c r="BH27" s="34"/>
      <c r="BI27" s="34"/>
      <c r="BJ27" s="34"/>
      <c r="BK27" s="34"/>
      <c r="BL27" s="34"/>
      <c r="BM27" s="41"/>
      <c r="BN27" s="41"/>
      <c r="BO27" s="41"/>
      <c r="BP27" s="41"/>
      <c r="BQ27" s="62"/>
      <c r="BR27" s="62"/>
      <c r="BS27" s="62"/>
      <c r="BT27" s="62"/>
      <c r="BU27" s="62"/>
      <c r="BV27" s="62"/>
      <c r="BW27" s="62"/>
      <c r="BX27" s="62"/>
      <c r="BY27" s="62"/>
      <c r="BZ27" s="62"/>
      <c r="CA27" s="62"/>
      <c r="CB27" s="62"/>
      <c r="CC27" s="62"/>
      <c r="CD27" s="62"/>
      <c r="CE27" s="62"/>
      <c r="CF27" s="41"/>
      <c r="CG27" s="41"/>
    </row>
    <row r="28" spans="2:85" x14ac:dyDescent="0.25">
      <c r="B28" s="169"/>
      <c r="C28" s="169"/>
      <c r="D28" s="169"/>
      <c r="E28" s="169"/>
      <c r="F28" s="34"/>
      <c r="G28" s="34"/>
      <c r="H28" s="34"/>
      <c r="I28" s="34"/>
      <c r="J28" s="34" t="s">
        <v>178</v>
      </c>
      <c r="K28" s="34"/>
      <c r="L28" s="34"/>
      <c r="M28" s="34"/>
      <c r="N28" s="34"/>
      <c r="O28" s="34" t="s">
        <v>179</v>
      </c>
      <c r="P28" s="34"/>
      <c r="Q28" s="34"/>
      <c r="R28" s="34"/>
      <c r="S28" s="34"/>
      <c r="T28" s="34" t="s">
        <v>180</v>
      </c>
      <c r="U28" s="34"/>
      <c r="V28" s="34"/>
      <c r="W28" s="34"/>
      <c r="X28" s="34"/>
      <c r="Y28" s="60" t="s">
        <v>41</v>
      </c>
      <c r="Z28" s="61"/>
      <c r="AA28" s="64"/>
      <c r="AB28" s="64"/>
      <c r="AC28" s="64">
        <v>1</v>
      </c>
      <c r="AD28" s="64"/>
      <c r="AE28" s="64"/>
      <c r="AF28" s="64">
        <v>1</v>
      </c>
      <c r="AG28" s="64"/>
      <c r="AH28" s="64"/>
      <c r="AI28" s="64">
        <v>1</v>
      </c>
      <c r="AJ28" s="64"/>
      <c r="AK28" s="64"/>
      <c r="AL28" s="64">
        <v>1</v>
      </c>
      <c r="AM28" s="64">
        <v>1</v>
      </c>
      <c r="AN28" s="34" t="s">
        <v>181</v>
      </c>
      <c r="AO28" s="34"/>
      <c r="AP28" s="34"/>
      <c r="AQ28" s="34"/>
      <c r="AR28" s="34"/>
      <c r="AS28" s="34"/>
      <c r="AT28" s="34"/>
      <c r="AU28" s="34"/>
      <c r="AV28" s="22"/>
      <c r="AW28" s="21"/>
      <c r="AX28" s="21" t="s">
        <v>42</v>
      </c>
      <c r="AY28" s="21"/>
      <c r="AZ28" s="21"/>
      <c r="BA28" s="21" t="s">
        <v>42</v>
      </c>
      <c r="BB28" s="21"/>
      <c r="BC28" s="21"/>
      <c r="BD28" s="21" t="s">
        <v>42</v>
      </c>
      <c r="BE28" s="21"/>
      <c r="BF28" s="21"/>
      <c r="BG28" s="21" t="s">
        <v>42</v>
      </c>
      <c r="BH28" s="34"/>
      <c r="BI28" s="34"/>
      <c r="BJ28" s="34"/>
      <c r="BK28" s="34"/>
      <c r="BL28" s="34"/>
      <c r="BM28" s="41" t="s">
        <v>149</v>
      </c>
      <c r="BN28" s="41"/>
      <c r="BO28" s="41"/>
      <c r="BP28" s="41"/>
      <c r="BQ28" s="62"/>
      <c r="BR28" s="62"/>
      <c r="BS28" s="62"/>
      <c r="BT28" s="62"/>
      <c r="BU28" s="62"/>
      <c r="BV28" s="62"/>
      <c r="BW28" s="62"/>
      <c r="BX28" s="62"/>
      <c r="BY28" s="62"/>
      <c r="BZ28" s="62"/>
      <c r="CA28" s="62"/>
      <c r="CB28" s="62"/>
      <c r="CC28" s="62"/>
      <c r="CD28" s="62"/>
      <c r="CE28" s="62"/>
      <c r="CF28" s="36">
        <v>0</v>
      </c>
      <c r="CG28" s="41"/>
    </row>
    <row r="29" spans="2:85" x14ac:dyDescent="0.25">
      <c r="B29" s="169"/>
      <c r="C29" s="169"/>
      <c r="D29" s="169"/>
      <c r="E29" s="169"/>
      <c r="F29" s="34"/>
      <c r="G29" s="34"/>
      <c r="H29" s="34"/>
      <c r="I29" s="34"/>
      <c r="J29" s="34"/>
      <c r="K29" s="34"/>
      <c r="L29" s="34"/>
      <c r="M29" s="34"/>
      <c r="N29" s="34"/>
      <c r="O29" s="34"/>
      <c r="P29" s="34"/>
      <c r="Q29" s="34"/>
      <c r="R29" s="34"/>
      <c r="S29" s="34"/>
      <c r="T29" s="34"/>
      <c r="U29" s="34"/>
      <c r="V29" s="34"/>
      <c r="W29" s="34"/>
      <c r="X29" s="34"/>
      <c r="Y29" s="61"/>
      <c r="Z29" s="61"/>
      <c r="AA29" s="64"/>
      <c r="AB29" s="64"/>
      <c r="AC29" s="64"/>
      <c r="AD29" s="64"/>
      <c r="AE29" s="64"/>
      <c r="AF29" s="64"/>
      <c r="AG29" s="64"/>
      <c r="AH29" s="64"/>
      <c r="AI29" s="64"/>
      <c r="AJ29" s="64"/>
      <c r="AK29" s="64"/>
      <c r="AL29" s="64"/>
      <c r="AM29" s="64"/>
      <c r="AN29" s="34" t="s">
        <v>182</v>
      </c>
      <c r="AO29" s="34"/>
      <c r="AP29" s="34"/>
      <c r="AQ29" s="34"/>
      <c r="AR29" s="34"/>
      <c r="AS29" s="34"/>
      <c r="AT29" s="34"/>
      <c r="AU29" s="34"/>
      <c r="AV29" s="22"/>
      <c r="AW29" s="21" t="s">
        <v>42</v>
      </c>
      <c r="AX29" s="22"/>
      <c r="AY29" s="22" t="s">
        <v>42</v>
      </c>
      <c r="AZ29" s="22"/>
      <c r="BA29" s="22" t="s">
        <v>42</v>
      </c>
      <c r="BB29" s="22"/>
      <c r="BC29" s="22" t="s">
        <v>42</v>
      </c>
      <c r="BD29" s="22"/>
      <c r="BE29" s="22" t="s">
        <v>42</v>
      </c>
      <c r="BF29" s="22"/>
      <c r="BG29" s="22" t="s">
        <v>42</v>
      </c>
      <c r="BH29" s="34"/>
      <c r="BI29" s="34"/>
      <c r="BJ29" s="34"/>
      <c r="BK29" s="34"/>
      <c r="BL29" s="34"/>
      <c r="BM29" s="41"/>
      <c r="BN29" s="41"/>
      <c r="BO29" s="41"/>
      <c r="BP29" s="41"/>
      <c r="BQ29" s="62"/>
      <c r="BR29" s="62"/>
      <c r="BS29" s="62"/>
      <c r="BT29" s="62"/>
      <c r="BU29" s="62"/>
      <c r="BV29" s="62"/>
      <c r="BW29" s="62"/>
      <c r="BX29" s="62"/>
      <c r="BY29" s="62"/>
      <c r="BZ29" s="62"/>
      <c r="CA29" s="62"/>
      <c r="CB29" s="62"/>
      <c r="CC29" s="62"/>
      <c r="CD29" s="62"/>
      <c r="CE29" s="62"/>
      <c r="CF29" s="41"/>
      <c r="CG29" s="41"/>
    </row>
    <row r="30" spans="2:85" x14ac:dyDescent="0.25">
      <c r="B30" s="169"/>
      <c r="C30" s="169"/>
      <c r="D30" s="169"/>
      <c r="E30" s="169"/>
      <c r="F30" s="34"/>
      <c r="G30" s="34"/>
      <c r="H30" s="34"/>
      <c r="I30" s="34"/>
      <c r="J30" s="34" t="s">
        <v>183</v>
      </c>
      <c r="K30" s="34"/>
      <c r="L30" s="34"/>
      <c r="M30" s="34"/>
      <c r="N30" s="34"/>
      <c r="O30" s="34" t="s">
        <v>184</v>
      </c>
      <c r="P30" s="34"/>
      <c r="Q30" s="34"/>
      <c r="R30" s="34"/>
      <c r="S30" s="34"/>
      <c r="T30" s="34" t="s">
        <v>180</v>
      </c>
      <c r="U30" s="34"/>
      <c r="V30" s="34"/>
      <c r="W30" s="34"/>
      <c r="X30" s="34"/>
      <c r="Y30" s="60" t="s">
        <v>41</v>
      </c>
      <c r="Z30" s="61"/>
      <c r="AA30" s="55"/>
      <c r="AB30" s="55">
        <v>1</v>
      </c>
      <c r="AC30" s="55"/>
      <c r="AD30" s="55">
        <v>1</v>
      </c>
      <c r="AE30" s="55"/>
      <c r="AF30" s="55"/>
      <c r="AG30" s="55"/>
      <c r="AH30" s="55">
        <v>1</v>
      </c>
      <c r="AI30" s="55"/>
      <c r="AJ30" s="55"/>
      <c r="AK30" s="55">
        <v>1</v>
      </c>
      <c r="AL30" s="55"/>
      <c r="AM30" s="55">
        <v>4</v>
      </c>
      <c r="AN30" s="34" t="s">
        <v>185</v>
      </c>
      <c r="AO30" s="34"/>
      <c r="AP30" s="34"/>
      <c r="AQ30" s="34"/>
      <c r="AR30" s="34"/>
      <c r="AS30" s="34"/>
      <c r="AT30" s="34"/>
      <c r="AU30" s="34"/>
      <c r="AV30" s="22"/>
      <c r="AW30" s="22"/>
      <c r="AX30" s="21" t="s">
        <v>42</v>
      </c>
      <c r="AY30" s="22"/>
      <c r="AZ30" s="22"/>
      <c r="BA30" s="22" t="s">
        <v>42</v>
      </c>
      <c r="BB30" s="22"/>
      <c r="BC30" s="22"/>
      <c r="BD30" s="22" t="s">
        <v>42</v>
      </c>
      <c r="BE30" s="22"/>
      <c r="BF30" s="22"/>
      <c r="BG30" s="22" t="s">
        <v>42</v>
      </c>
      <c r="BH30" s="34"/>
      <c r="BI30" s="34"/>
      <c r="BJ30" s="34"/>
      <c r="BK30" s="34"/>
      <c r="BL30" s="34"/>
      <c r="BM30" s="41" t="s">
        <v>149</v>
      </c>
      <c r="BN30" s="41"/>
      <c r="BO30" s="41"/>
      <c r="BP30" s="41"/>
      <c r="BQ30" s="62"/>
      <c r="BR30" s="62"/>
      <c r="BS30" s="62"/>
      <c r="BT30" s="62"/>
      <c r="BU30" s="62"/>
      <c r="BV30" s="62"/>
      <c r="BW30" s="62"/>
      <c r="BX30" s="62"/>
      <c r="BY30" s="62"/>
      <c r="BZ30" s="62"/>
      <c r="CA30" s="62"/>
      <c r="CB30" s="62"/>
      <c r="CC30" s="62"/>
      <c r="CD30" s="62"/>
      <c r="CE30" s="62"/>
      <c r="CF30" s="36">
        <v>0</v>
      </c>
      <c r="CG30" s="41"/>
    </row>
    <row r="31" spans="2:85" x14ac:dyDescent="0.25">
      <c r="B31" s="169"/>
      <c r="C31" s="169"/>
      <c r="D31" s="169"/>
      <c r="E31" s="169"/>
      <c r="F31" s="34"/>
      <c r="G31" s="34"/>
      <c r="H31" s="34"/>
      <c r="I31" s="34"/>
      <c r="J31" s="34"/>
      <c r="K31" s="34"/>
      <c r="L31" s="34"/>
      <c r="M31" s="34"/>
      <c r="N31" s="34"/>
      <c r="O31" s="34"/>
      <c r="P31" s="34"/>
      <c r="Q31" s="34"/>
      <c r="R31" s="34"/>
      <c r="S31" s="34"/>
      <c r="T31" s="34"/>
      <c r="U31" s="34"/>
      <c r="V31" s="34"/>
      <c r="W31" s="34"/>
      <c r="X31" s="34"/>
      <c r="Y31" s="61"/>
      <c r="Z31" s="61"/>
      <c r="AA31" s="55"/>
      <c r="AB31" s="55"/>
      <c r="AC31" s="55"/>
      <c r="AD31" s="55"/>
      <c r="AE31" s="55"/>
      <c r="AF31" s="55"/>
      <c r="AG31" s="55"/>
      <c r="AH31" s="55"/>
      <c r="AI31" s="55"/>
      <c r="AJ31" s="55"/>
      <c r="AK31" s="55"/>
      <c r="AL31" s="55"/>
      <c r="AM31" s="55"/>
      <c r="AN31" s="34" t="s">
        <v>186</v>
      </c>
      <c r="AO31" s="34"/>
      <c r="AP31" s="34"/>
      <c r="AQ31" s="34"/>
      <c r="AR31" s="34"/>
      <c r="AS31" s="34"/>
      <c r="AT31" s="34"/>
      <c r="AU31" s="34"/>
      <c r="AV31" s="22" t="s">
        <v>42</v>
      </c>
      <c r="AW31" s="22" t="s">
        <v>42</v>
      </c>
      <c r="AX31" s="22" t="s">
        <v>42</v>
      </c>
      <c r="AY31" s="21" t="s">
        <v>42</v>
      </c>
      <c r="AZ31" s="21" t="s">
        <v>42</v>
      </c>
      <c r="BA31" s="21" t="s">
        <v>42</v>
      </c>
      <c r="BB31" s="21" t="s">
        <v>42</v>
      </c>
      <c r="BC31" s="21" t="s">
        <v>42</v>
      </c>
      <c r="BD31" s="21" t="s">
        <v>42</v>
      </c>
      <c r="BE31" s="21" t="s">
        <v>42</v>
      </c>
      <c r="BF31" s="21" t="s">
        <v>42</v>
      </c>
      <c r="BG31" s="21" t="s">
        <v>42</v>
      </c>
      <c r="BH31" s="34"/>
      <c r="BI31" s="34"/>
      <c r="BJ31" s="34"/>
      <c r="BK31" s="34"/>
      <c r="BL31" s="34"/>
      <c r="BM31" s="41"/>
      <c r="BN31" s="41"/>
      <c r="BO31" s="41"/>
      <c r="BP31" s="41"/>
      <c r="BQ31" s="62"/>
      <c r="BR31" s="62"/>
      <c r="BS31" s="62"/>
      <c r="BT31" s="62"/>
      <c r="BU31" s="62"/>
      <c r="BV31" s="62"/>
      <c r="BW31" s="62"/>
      <c r="BX31" s="62"/>
      <c r="BY31" s="62"/>
      <c r="BZ31" s="62"/>
      <c r="CA31" s="62"/>
      <c r="CB31" s="62"/>
      <c r="CC31" s="62"/>
      <c r="CD31" s="62"/>
      <c r="CE31" s="62"/>
      <c r="CF31" s="41"/>
      <c r="CG31" s="41"/>
    </row>
    <row r="32" spans="2:85" x14ac:dyDescent="0.25">
      <c r="B32" s="169"/>
      <c r="C32" s="169"/>
      <c r="D32" s="169"/>
      <c r="E32" s="169"/>
      <c r="F32" s="34" t="s">
        <v>187</v>
      </c>
      <c r="G32" s="34"/>
      <c r="H32" s="34"/>
      <c r="I32" s="34"/>
      <c r="J32" s="34" t="s">
        <v>188</v>
      </c>
      <c r="K32" s="34"/>
      <c r="L32" s="34"/>
      <c r="M32" s="34"/>
      <c r="N32" s="34"/>
      <c r="O32" s="34" t="s">
        <v>189</v>
      </c>
      <c r="P32" s="34"/>
      <c r="Q32" s="34"/>
      <c r="R32" s="34"/>
      <c r="S32" s="34"/>
      <c r="T32" s="34" t="s">
        <v>190</v>
      </c>
      <c r="U32" s="34"/>
      <c r="V32" s="34"/>
      <c r="W32" s="34"/>
      <c r="X32" s="34"/>
      <c r="Y32" s="60" t="s">
        <v>41</v>
      </c>
      <c r="Z32" s="61"/>
      <c r="AA32" s="38"/>
      <c r="AB32" s="38"/>
      <c r="AC32" s="38">
        <v>1</v>
      </c>
      <c r="AD32" s="38"/>
      <c r="AE32" s="38"/>
      <c r="AF32" s="38">
        <v>1</v>
      </c>
      <c r="AG32" s="38"/>
      <c r="AH32" s="38"/>
      <c r="AI32" s="38">
        <v>1</v>
      </c>
      <c r="AJ32" s="38"/>
      <c r="AK32" s="38"/>
      <c r="AL32" s="38">
        <v>1</v>
      </c>
      <c r="AM32" s="38">
        <v>1</v>
      </c>
      <c r="AN32" s="34" t="s">
        <v>191</v>
      </c>
      <c r="AO32" s="34"/>
      <c r="AP32" s="34"/>
      <c r="AQ32" s="34"/>
      <c r="AR32" s="34"/>
      <c r="AS32" s="34"/>
      <c r="AT32" s="34"/>
      <c r="AU32" s="34"/>
      <c r="AV32" s="21"/>
      <c r="AW32" s="22"/>
      <c r="AX32" s="22" t="s">
        <v>42</v>
      </c>
      <c r="AY32" s="22" t="s">
        <v>42</v>
      </c>
      <c r="AZ32" s="22" t="s">
        <v>42</v>
      </c>
      <c r="BA32" s="22" t="s">
        <v>42</v>
      </c>
      <c r="BB32" s="22" t="s">
        <v>42</v>
      </c>
      <c r="BC32" s="22" t="s">
        <v>42</v>
      </c>
      <c r="BD32" s="22" t="s">
        <v>42</v>
      </c>
      <c r="BE32" s="22" t="s">
        <v>42</v>
      </c>
      <c r="BF32" s="22" t="s">
        <v>42</v>
      </c>
      <c r="BG32" s="22" t="s">
        <v>42</v>
      </c>
      <c r="BH32" s="34"/>
      <c r="BI32" s="34"/>
      <c r="BJ32" s="34"/>
      <c r="BK32" s="34"/>
      <c r="BL32" s="34"/>
      <c r="BM32" s="41" t="s">
        <v>149</v>
      </c>
      <c r="BN32" s="41"/>
      <c r="BO32" s="41"/>
      <c r="BP32" s="41"/>
      <c r="BQ32" s="62"/>
      <c r="BR32" s="62"/>
      <c r="BS32" s="62"/>
      <c r="BT32" s="62"/>
      <c r="BU32" s="62"/>
      <c r="BV32" s="62"/>
      <c r="BW32" s="62"/>
      <c r="BX32" s="62"/>
      <c r="BY32" s="62"/>
      <c r="BZ32" s="62"/>
      <c r="CA32" s="62"/>
      <c r="CB32" s="62"/>
      <c r="CC32" s="62"/>
      <c r="CD32" s="62"/>
      <c r="CE32" s="62"/>
      <c r="CF32" s="36">
        <v>0</v>
      </c>
      <c r="CG32" s="41"/>
    </row>
    <row r="33" spans="2:85" x14ac:dyDescent="0.25">
      <c r="B33" s="169"/>
      <c r="C33" s="169"/>
      <c r="D33" s="169"/>
      <c r="E33" s="169"/>
      <c r="F33" s="34"/>
      <c r="G33" s="34"/>
      <c r="H33" s="34"/>
      <c r="I33" s="34"/>
      <c r="J33" s="34"/>
      <c r="K33" s="34"/>
      <c r="L33" s="34"/>
      <c r="M33" s="34"/>
      <c r="N33" s="34"/>
      <c r="O33" s="34"/>
      <c r="P33" s="34"/>
      <c r="Q33" s="34"/>
      <c r="R33" s="34"/>
      <c r="S33" s="34"/>
      <c r="T33" s="34"/>
      <c r="U33" s="34"/>
      <c r="V33" s="34"/>
      <c r="W33" s="34"/>
      <c r="X33" s="34"/>
      <c r="Y33" s="61"/>
      <c r="Z33" s="61"/>
      <c r="AA33" s="38"/>
      <c r="AB33" s="38"/>
      <c r="AC33" s="38"/>
      <c r="AD33" s="38"/>
      <c r="AE33" s="38"/>
      <c r="AF33" s="38"/>
      <c r="AG33" s="38"/>
      <c r="AH33" s="38"/>
      <c r="AI33" s="38"/>
      <c r="AJ33" s="38"/>
      <c r="AK33" s="38"/>
      <c r="AL33" s="38"/>
      <c r="AM33" s="38"/>
      <c r="AN33" s="34" t="s">
        <v>192</v>
      </c>
      <c r="AO33" s="34"/>
      <c r="AP33" s="34"/>
      <c r="AQ33" s="34"/>
      <c r="AR33" s="34"/>
      <c r="AS33" s="34"/>
      <c r="AT33" s="34"/>
      <c r="AU33" s="34"/>
      <c r="AV33" s="22"/>
      <c r="AW33" s="21"/>
      <c r="AX33" s="22" t="s">
        <v>42</v>
      </c>
      <c r="AY33" s="22" t="s">
        <v>42</v>
      </c>
      <c r="AZ33" s="22"/>
      <c r="BA33" s="22"/>
      <c r="BB33" s="22"/>
      <c r="BC33" s="22"/>
      <c r="BD33" s="22"/>
      <c r="BE33" s="22"/>
      <c r="BF33" s="22"/>
      <c r="BG33" s="22"/>
      <c r="BH33" s="34"/>
      <c r="BI33" s="34"/>
      <c r="BJ33" s="34"/>
      <c r="BK33" s="34"/>
      <c r="BL33" s="34"/>
      <c r="BM33" s="41"/>
      <c r="BN33" s="41"/>
      <c r="BO33" s="41"/>
      <c r="BP33" s="41"/>
      <c r="BQ33" s="62"/>
      <c r="BR33" s="62"/>
      <c r="BS33" s="62"/>
      <c r="BT33" s="62"/>
      <c r="BU33" s="62"/>
      <c r="BV33" s="62"/>
      <c r="BW33" s="62"/>
      <c r="BX33" s="62"/>
      <c r="BY33" s="62"/>
      <c r="BZ33" s="62"/>
      <c r="CA33" s="62"/>
      <c r="CB33" s="62"/>
      <c r="CC33" s="62"/>
      <c r="CD33" s="62"/>
      <c r="CE33" s="62"/>
      <c r="CF33" s="41"/>
      <c r="CG33" s="41"/>
    </row>
    <row r="34" spans="2:85" x14ac:dyDescent="0.25">
      <c r="B34" s="169"/>
      <c r="C34" s="169"/>
      <c r="D34" s="169"/>
      <c r="E34" s="169"/>
      <c r="F34" s="34"/>
      <c r="G34" s="34"/>
      <c r="H34" s="34"/>
      <c r="I34" s="34"/>
      <c r="J34" s="34"/>
      <c r="K34" s="34"/>
      <c r="L34" s="34"/>
      <c r="M34" s="34"/>
      <c r="N34" s="34"/>
      <c r="O34" s="34"/>
      <c r="P34" s="34"/>
      <c r="Q34" s="34"/>
      <c r="R34" s="34"/>
      <c r="S34" s="34"/>
      <c r="T34" s="34"/>
      <c r="U34" s="34"/>
      <c r="V34" s="34"/>
      <c r="W34" s="34"/>
      <c r="X34" s="34"/>
      <c r="Y34" s="61"/>
      <c r="Z34" s="61"/>
      <c r="AA34" s="38"/>
      <c r="AB34" s="38"/>
      <c r="AC34" s="38"/>
      <c r="AD34" s="38"/>
      <c r="AE34" s="38"/>
      <c r="AF34" s="38"/>
      <c r="AG34" s="38"/>
      <c r="AH34" s="38"/>
      <c r="AI34" s="38"/>
      <c r="AJ34" s="38"/>
      <c r="AK34" s="38"/>
      <c r="AL34" s="38"/>
      <c r="AM34" s="38"/>
      <c r="AN34" s="34" t="s">
        <v>193</v>
      </c>
      <c r="AO34" s="34"/>
      <c r="AP34" s="34"/>
      <c r="AQ34" s="34"/>
      <c r="AR34" s="34"/>
      <c r="AS34" s="34"/>
      <c r="AT34" s="34"/>
      <c r="AU34" s="34"/>
      <c r="AV34" s="22" t="s">
        <v>42</v>
      </c>
      <c r="AW34" s="21"/>
      <c r="AX34" s="22"/>
      <c r="AY34" s="22"/>
      <c r="AZ34" s="22"/>
      <c r="BA34" s="22"/>
      <c r="BB34" s="22"/>
      <c r="BC34" s="22"/>
      <c r="BD34" s="22"/>
      <c r="BE34" s="22"/>
      <c r="BF34" s="22"/>
      <c r="BG34" s="22"/>
      <c r="BH34" s="34"/>
      <c r="BI34" s="34"/>
      <c r="BJ34" s="34"/>
      <c r="BK34" s="34"/>
      <c r="BL34" s="34"/>
      <c r="BM34" s="41"/>
      <c r="BN34" s="41"/>
      <c r="BO34" s="41"/>
      <c r="BP34" s="41"/>
      <c r="BQ34" s="62"/>
      <c r="BR34" s="62"/>
      <c r="BS34" s="62"/>
      <c r="BT34" s="62"/>
      <c r="BU34" s="62"/>
      <c r="BV34" s="62"/>
      <c r="BW34" s="62"/>
      <c r="BX34" s="62"/>
      <c r="BY34" s="62"/>
      <c r="BZ34" s="62"/>
      <c r="CA34" s="62"/>
      <c r="CB34" s="62"/>
      <c r="CC34" s="62"/>
      <c r="CD34" s="62"/>
      <c r="CE34" s="62"/>
      <c r="CF34" s="41"/>
      <c r="CG34" s="41"/>
    </row>
    <row r="35" spans="2:85" x14ac:dyDescent="0.25">
      <c r="B35" s="169"/>
      <c r="C35" s="169"/>
      <c r="D35" s="169"/>
      <c r="E35" s="169"/>
      <c r="F35" s="34"/>
      <c r="G35" s="34"/>
      <c r="H35" s="34"/>
      <c r="I35" s="34"/>
      <c r="J35" s="34"/>
      <c r="K35" s="34"/>
      <c r="L35" s="34"/>
      <c r="M35" s="34"/>
      <c r="N35" s="34"/>
      <c r="O35" s="34"/>
      <c r="P35" s="34"/>
      <c r="Q35" s="34"/>
      <c r="R35" s="34"/>
      <c r="S35" s="34"/>
      <c r="T35" s="34"/>
      <c r="U35" s="34"/>
      <c r="V35" s="34"/>
      <c r="W35" s="34"/>
      <c r="X35" s="34"/>
      <c r="Y35" s="61"/>
      <c r="Z35" s="61"/>
      <c r="AA35" s="38"/>
      <c r="AB35" s="38"/>
      <c r="AC35" s="38"/>
      <c r="AD35" s="38"/>
      <c r="AE35" s="38"/>
      <c r="AF35" s="38"/>
      <c r="AG35" s="38"/>
      <c r="AH35" s="38"/>
      <c r="AI35" s="38"/>
      <c r="AJ35" s="38"/>
      <c r="AK35" s="38"/>
      <c r="AL35" s="38"/>
      <c r="AM35" s="38"/>
      <c r="AN35" s="34" t="s">
        <v>194</v>
      </c>
      <c r="AO35" s="34"/>
      <c r="AP35" s="34"/>
      <c r="AQ35" s="34"/>
      <c r="AR35" s="34"/>
      <c r="AS35" s="34"/>
      <c r="AT35" s="34"/>
      <c r="AU35" s="34"/>
      <c r="AV35" s="22"/>
      <c r="AW35" s="22" t="s">
        <v>42</v>
      </c>
      <c r="AX35" s="21" t="s">
        <v>42</v>
      </c>
      <c r="AY35" s="22" t="s">
        <v>42</v>
      </c>
      <c r="AZ35" s="22" t="s">
        <v>42</v>
      </c>
      <c r="BA35" s="22" t="s">
        <v>42</v>
      </c>
      <c r="BB35" s="22" t="s">
        <v>42</v>
      </c>
      <c r="BC35" s="22" t="s">
        <v>42</v>
      </c>
      <c r="BD35" s="22" t="s">
        <v>42</v>
      </c>
      <c r="BE35" s="22" t="s">
        <v>42</v>
      </c>
      <c r="BF35" s="22" t="s">
        <v>42</v>
      </c>
      <c r="BG35" s="22" t="s">
        <v>42</v>
      </c>
      <c r="BH35" s="34"/>
      <c r="BI35" s="34"/>
      <c r="BJ35" s="34"/>
      <c r="BK35" s="34"/>
      <c r="BL35" s="34"/>
      <c r="BM35" s="41"/>
      <c r="BN35" s="41"/>
      <c r="BO35" s="41"/>
      <c r="BP35" s="41"/>
      <c r="BQ35" s="62"/>
      <c r="BR35" s="62"/>
      <c r="BS35" s="62"/>
      <c r="BT35" s="62"/>
      <c r="BU35" s="62"/>
      <c r="BV35" s="62"/>
      <c r="BW35" s="62"/>
      <c r="BX35" s="62"/>
      <c r="BY35" s="62"/>
      <c r="BZ35" s="62"/>
      <c r="CA35" s="62"/>
      <c r="CB35" s="62"/>
      <c r="CC35" s="62"/>
      <c r="CD35" s="62"/>
      <c r="CE35" s="62"/>
      <c r="CF35" s="41"/>
      <c r="CG35" s="41"/>
    </row>
    <row r="36" spans="2:85" x14ac:dyDescent="0.25">
      <c r="B36" s="169"/>
      <c r="C36" s="169"/>
      <c r="D36" s="169"/>
      <c r="E36" s="169"/>
      <c r="F36" s="34"/>
      <c r="G36" s="34"/>
      <c r="H36" s="34"/>
      <c r="I36" s="34"/>
      <c r="J36" s="34" t="s">
        <v>195</v>
      </c>
      <c r="K36" s="34"/>
      <c r="L36" s="34"/>
      <c r="M36" s="34"/>
      <c r="N36" s="34"/>
      <c r="O36" s="34" t="s">
        <v>196</v>
      </c>
      <c r="P36" s="34"/>
      <c r="Q36" s="34"/>
      <c r="R36" s="34"/>
      <c r="S36" s="34"/>
      <c r="T36" s="34" t="s">
        <v>197</v>
      </c>
      <c r="U36" s="34"/>
      <c r="V36" s="34"/>
      <c r="W36" s="34"/>
      <c r="X36" s="34"/>
      <c r="Y36" s="60" t="s">
        <v>41</v>
      </c>
      <c r="Z36" s="61"/>
      <c r="AA36" s="64"/>
      <c r="AB36" s="64"/>
      <c r="AC36" s="64">
        <v>1</v>
      </c>
      <c r="AD36" s="64"/>
      <c r="AE36" s="64"/>
      <c r="AF36" s="64">
        <v>1</v>
      </c>
      <c r="AG36" s="64"/>
      <c r="AH36" s="64"/>
      <c r="AI36" s="64">
        <v>1</v>
      </c>
      <c r="AJ36" s="64"/>
      <c r="AK36" s="64"/>
      <c r="AL36" s="64">
        <v>1</v>
      </c>
      <c r="AM36" s="64">
        <v>1</v>
      </c>
      <c r="AN36" s="34" t="s">
        <v>198</v>
      </c>
      <c r="AO36" s="34"/>
      <c r="AP36" s="34"/>
      <c r="AQ36" s="34"/>
      <c r="AR36" s="34"/>
      <c r="AS36" s="34"/>
      <c r="AT36" s="34"/>
      <c r="AU36" s="34"/>
      <c r="AV36" s="22" t="s">
        <v>42</v>
      </c>
      <c r="AW36" s="22" t="s">
        <v>42</v>
      </c>
      <c r="AX36" s="22" t="s">
        <v>42</v>
      </c>
      <c r="AY36" s="21" t="s">
        <v>42</v>
      </c>
      <c r="AZ36" s="22" t="s">
        <v>42</v>
      </c>
      <c r="BA36" s="22" t="s">
        <v>42</v>
      </c>
      <c r="BB36" s="21" t="s">
        <v>42</v>
      </c>
      <c r="BC36" s="22" t="s">
        <v>42</v>
      </c>
      <c r="BD36" s="22" t="s">
        <v>42</v>
      </c>
      <c r="BE36" s="21" t="s">
        <v>42</v>
      </c>
      <c r="BF36" s="22" t="s">
        <v>42</v>
      </c>
      <c r="BG36" s="22" t="s">
        <v>42</v>
      </c>
      <c r="BH36" s="34"/>
      <c r="BI36" s="34"/>
      <c r="BJ36" s="34"/>
      <c r="BK36" s="34"/>
      <c r="BL36" s="34"/>
      <c r="BM36" s="41" t="s">
        <v>149</v>
      </c>
      <c r="BN36" s="41"/>
      <c r="BO36" s="41"/>
      <c r="BP36" s="41"/>
      <c r="BQ36" s="62"/>
      <c r="BR36" s="62"/>
      <c r="BS36" s="62"/>
      <c r="BT36" s="62"/>
      <c r="BU36" s="62"/>
      <c r="BV36" s="62"/>
      <c r="BW36" s="62"/>
      <c r="BX36" s="62"/>
      <c r="BY36" s="62"/>
      <c r="BZ36" s="62"/>
      <c r="CA36" s="62"/>
      <c r="CB36" s="62"/>
      <c r="CC36" s="62"/>
      <c r="CD36" s="62"/>
      <c r="CE36" s="62"/>
      <c r="CF36" s="36">
        <v>0</v>
      </c>
      <c r="CG36" s="41"/>
    </row>
    <row r="37" spans="2:85" x14ac:dyDescent="0.25">
      <c r="B37" s="169"/>
      <c r="C37" s="169"/>
      <c r="D37" s="169"/>
      <c r="E37" s="169"/>
      <c r="F37" s="34"/>
      <c r="G37" s="34"/>
      <c r="H37" s="34"/>
      <c r="I37" s="34"/>
      <c r="J37" s="34"/>
      <c r="K37" s="34"/>
      <c r="L37" s="34"/>
      <c r="M37" s="34"/>
      <c r="N37" s="34"/>
      <c r="O37" s="34"/>
      <c r="P37" s="34"/>
      <c r="Q37" s="34"/>
      <c r="R37" s="34"/>
      <c r="S37" s="34"/>
      <c r="T37" s="34"/>
      <c r="U37" s="34"/>
      <c r="V37" s="34"/>
      <c r="W37" s="34"/>
      <c r="X37" s="34"/>
      <c r="Y37" s="61"/>
      <c r="Z37" s="61"/>
      <c r="AA37" s="64"/>
      <c r="AB37" s="64"/>
      <c r="AC37" s="64"/>
      <c r="AD37" s="64"/>
      <c r="AE37" s="64"/>
      <c r="AF37" s="64"/>
      <c r="AG37" s="64"/>
      <c r="AH37" s="64"/>
      <c r="AI37" s="64"/>
      <c r="AJ37" s="64"/>
      <c r="AK37" s="64"/>
      <c r="AL37" s="64"/>
      <c r="AM37" s="64"/>
      <c r="AN37" s="34" t="s">
        <v>199</v>
      </c>
      <c r="AO37" s="34"/>
      <c r="AP37" s="34"/>
      <c r="AQ37" s="34"/>
      <c r="AR37" s="34"/>
      <c r="AS37" s="34"/>
      <c r="AT37" s="34"/>
      <c r="AU37" s="34"/>
      <c r="AV37" s="23"/>
      <c r="AW37" s="21" t="s">
        <v>42</v>
      </c>
      <c r="AX37" s="23" t="s">
        <v>42</v>
      </c>
      <c r="AY37" s="23" t="s">
        <v>42</v>
      </c>
      <c r="AZ37" s="23" t="s">
        <v>42</v>
      </c>
      <c r="BA37" s="23" t="s">
        <v>42</v>
      </c>
      <c r="BB37" s="23" t="s">
        <v>42</v>
      </c>
      <c r="BC37" s="23" t="s">
        <v>42</v>
      </c>
      <c r="BD37" s="23" t="s">
        <v>42</v>
      </c>
      <c r="BE37" s="23" t="s">
        <v>42</v>
      </c>
      <c r="BF37" s="23" t="s">
        <v>42</v>
      </c>
      <c r="BG37" s="23" t="s">
        <v>42</v>
      </c>
      <c r="BH37" s="34"/>
      <c r="BI37" s="34"/>
      <c r="BJ37" s="34"/>
      <c r="BK37" s="34"/>
      <c r="BL37" s="34"/>
      <c r="BM37" s="41"/>
      <c r="BN37" s="41"/>
      <c r="BO37" s="41"/>
      <c r="BP37" s="41"/>
      <c r="BQ37" s="62"/>
      <c r="BR37" s="62"/>
      <c r="BS37" s="62"/>
      <c r="BT37" s="62"/>
      <c r="BU37" s="62"/>
      <c r="BV37" s="62"/>
      <c r="BW37" s="62"/>
      <c r="BX37" s="62"/>
      <c r="BY37" s="62"/>
      <c r="BZ37" s="62"/>
      <c r="CA37" s="62"/>
      <c r="CB37" s="62"/>
      <c r="CC37" s="62"/>
      <c r="CD37" s="62"/>
      <c r="CE37" s="62"/>
      <c r="CF37" s="41"/>
      <c r="CG37" s="41"/>
    </row>
    <row r="38" spans="2:85" x14ac:dyDescent="0.25">
      <c r="B38" s="169"/>
      <c r="C38" s="169"/>
      <c r="D38" s="169"/>
      <c r="E38" s="169"/>
      <c r="F38" s="34"/>
      <c r="G38" s="34"/>
      <c r="H38" s="34"/>
      <c r="I38" s="34"/>
      <c r="J38" s="34"/>
      <c r="K38" s="34"/>
      <c r="L38" s="34"/>
      <c r="M38" s="34"/>
      <c r="N38" s="34"/>
      <c r="O38" s="34"/>
      <c r="P38" s="34"/>
      <c r="Q38" s="34"/>
      <c r="R38" s="34"/>
      <c r="S38" s="34"/>
      <c r="T38" s="34"/>
      <c r="U38" s="34"/>
      <c r="V38" s="34"/>
      <c r="W38" s="34"/>
      <c r="X38" s="34"/>
      <c r="Y38" s="61"/>
      <c r="Z38" s="61"/>
      <c r="AA38" s="64"/>
      <c r="AB38" s="64"/>
      <c r="AC38" s="64"/>
      <c r="AD38" s="64"/>
      <c r="AE38" s="64"/>
      <c r="AF38" s="64"/>
      <c r="AG38" s="64"/>
      <c r="AH38" s="64"/>
      <c r="AI38" s="64"/>
      <c r="AJ38" s="64"/>
      <c r="AK38" s="64"/>
      <c r="AL38" s="64"/>
      <c r="AM38" s="64"/>
      <c r="AN38" s="34" t="s">
        <v>200</v>
      </c>
      <c r="AO38" s="34"/>
      <c r="AP38" s="34"/>
      <c r="AQ38" s="34"/>
      <c r="AR38" s="34"/>
      <c r="AS38" s="34"/>
      <c r="AT38" s="34"/>
      <c r="AU38" s="34"/>
      <c r="AV38" s="23" t="s">
        <v>42</v>
      </c>
      <c r="AW38" s="21" t="s">
        <v>42</v>
      </c>
      <c r="AX38" s="23" t="s">
        <v>42</v>
      </c>
      <c r="AY38" s="23" t="s">
        <v>42</v>
      </c>
      <c r="AZ38" s="23" t="s">
        <v>42</v>
      </c>
      <c r="BA38" s="23" t="s">
        <v>42</v>
      </c>
      <c r="BB38" s="23" t="s">
        <v>42</v>
      </c>
      <c r="BC38" s="23" t="s">
        <v>42</v>
      </c>
      <c r="BD38" s="23" t="s">
        <v>42</v>
      </c>
      <c r="BE38" s="23" t="s">
        <v>42</v>
      </c>
      <c r="BF38" s="23" t="s">
        <v>42</v>
      </c>
      <c r="BG38" s="23" t="s">
        <v>42</v>
      </c>
      <c r="BH38" s="34"/>
      <c r="BI38" s="34"/>
      <c r="BJ38" s="34"/>
      <c r="BK38" s="34"/>
      <c r="BL38" s="34"/>
      <c r="BM38" s="41"/>
      <c r="BN38" s="41"/>
      <c r="BO38" s="41"/>
      <c r="BP38" s="41"/>
      <c r="BQ38" s="62"/>
      <c r="BR38" s="62"/>
      <c r="BS38" s="62"/>
      <c r="BT38" s="62"/>
      <c r="BU38" s="62"/>
      <c r="BV38" s="62"/>
      <c r="BW38" s="62"/>
      <c r="BX38" s="62"/>
      <c r="BY38" s="62"/>
      <c r="BZ38" s="62"/>
      <c r="CA38" s="62"/>
      <c r="CB38" s="62"/>
      <c r="CC38" s="62"/>
      <c r="CD38" s="62"/>
      <c r="CE38" s="62"/>
      <c r="CF38" s="41"/>
      <c r="CG38" s="41"/>
    </row>
    <row r="39" spans="2:85" x14ac:dyDescent="0.25">
      <c r="B39" s="169"/>
      <c r="C39" s="169"/>
      <c r="D39" s="169"/>
      <c r="E39" s="169"/>
      <c r="F39" s="34"/>
      <c r="G39" s="34"/>
      <c r="H39" s="34"/>
      <c r="I39" s="34"/>
      <c r="J39" s="34"/>
      <c r="K39" s="34"/>
      <c r="L39" s="34"/>
      <c r="M39" s="34"/>
      <c r="N39" s="34"/>
      <c r="O39" s="34"/>
      <c r="P39" s="34"/>
      <c r="Q39" s="34"/>
      <c r="R39" s="34"/>
      <c r="S39" s="34"/>
      <c r="T39" s="34"/>
      <c r="U39" s="34"/>
      <c r="V39" s="34"/>
      <c r="W39" s="34"/>
      <c r="X39" s="34"/>
      <c r="Y39" s="61"/>
      <c r="Z39" s="61"/>
      <c r="AA39" s="64"/>
      <c r="AB39" s="64"/>
      <c r="AC39" s="64"/>
      <c r="AD39" s="64"/>
      <c r="AE39" s="64"/>
      <c r="AF39" s="64"/>
      <c r="AG39" s="64"/>
      <c r="AH39" s="64"/>
      <c r="AI39" s="64"/>
      <c r="AJ39" s="64"/>
      <c r="AK39" s="64"/>
      <c r="AL39" s="64"/>
      <c r="AM39" s="64"/>
      <c r="AN39" s="34" t="s">
        <v>201</v>
      </c>
      <c r="AO39" s="34"/>
      <c r="AP39" s="34"/>
      <c r="AQ39" s="34"/>
      <c r="AR39" s="34"/>
      <c r="AS39" s="34"/>
      <c r="AT39" s="34"/>
      <c r="AU39" s="34"/>
      <c r="AV39" s="23" t="s">
        <v>42</v>
      </c>
      <c r="AW39" s="23" t="s">
        <v>42</v>
      </c>
      <c r="AX39" s="21" t="s">
        <v>42</v>
      </c>
      <c r="AY39" s="21" t="s">
        <v>42</v>
      </c>
      <c r="AZ39" s="21" t="s">
        <v>42</v>
      </c>
      <c r="BA39" s="21" t="s">
        <v>42</v>
      </c>
      <c r="BB39" s="21" t="s">
        <v>42</v>
      </c>
      <c r="BC39" s="21" t="s">
        <v>42</v>
      </c>
      <c r="BD39" s="21" t="s">
        <v>42</v>
      </c>
      <c r="BE39" s="21" t="s">
        <v>42</v>
      </c>
      <c r="BF39" s="21" t="s">
        <v>42</v>
      </c>
      <c r="BG39" s="21" t="s">
        <v>42</v>
      </c>
      <c r="BH39" s="34"/>
      <c r="BI39" s="34"/>
      <c r="BJ39" s="34"/>
      <c r="BK39" s="34"/>
      <c r="BL39" s="34"/>
      <c r="BM39" s="41"/>
      <c r="BN39" s="41"/>
      <c r="BO39" s="41"/>
      <c r="BP39" s="41"/>
      <c r="BQ39" s="62"/>
      <c r="BR39" s="62"/>
      <c r="BS39" s="62"/>
      <c r="BT39" s="62"/>
      <c r="BU39" s="62"/>
      <c r="BV39" s="62"/>
      <c r="BW39" s="62"/>
      <c r="BX39" s="62"/>
      <c r="BY39" s="62"/>
      <c r="BZ39" s="62"/>
      <c r="CA39" s="62"/>
      <c r="CB39" s="62"/>
      <c r="CC39" s="62"/>
      <c r="CD39" s="62"/>
      <c r="CE39" s="62"/>
      <c r="CF39" s="41"/>
      <c r="CG39" s="41"/>
    </row>
    <row r="40" spans="2:85" x14ac:dyDescent="0.25">
      <c r="B40" s="169"/>
      <c r="C40" s="169"/>
      <c r="D40" s="169"/>
      <c r="E40" s="169"/>
      <c r="F40" s="34"/>
      <c r="G40" s="34"/>
      <c r="H40" s="34"/>
      <c r="I40" s="34"/>
      <c r="J40" s="34" t="s">
        <v>202</v>
      </c>
      <c r="K40" s="34"/>
      <c r="L40" s="34"/>
      <c r="M40" s="34"/>
      <c r="N40" s="34"/>
      <c r="O40" s="34" t="s">
        <v>203</v>
      </c>
      <c r="P40" s="34"/>
      <c r="Q40" s="34"/>
      <c r="R40" s="34"/>
      <c r="S40" s="34"/>
      <c r="T40" s="34" t="s">
        <v>204</v>
      </c>
      <c r="U40" s="34"/>
      <c r="V40" s="34"/>
      <c r="W40" s="34"/>
      <c r="X40" s="34"/>
      <c r="Y40" s="60" t="s">
        <v>41</v>
      </c>
      <c r="Z40" s="61"/>
      <c r="AA40" s="54" t="s">
        <v>938</v>
      </c>
      <c r="AB40" s="54" t="s">
        <v>938</v>
      </c>
      <c r="AC40" s="54" t="s">
        <v>938</v>
      </c>
      <c r="AD40" s="54" t="s">
        <v>938</v>
      </c>
      <c r="AE40" s="54" t="s">
        <v>938</v>
      </c>
      <c r="AF40" s="54" t="s">
        <v>938</v>
      </c>
      <c r="AG40" s="54" t="s">
        <v>938</v>
      </c>
      <c r="AH40" s="54" t="s">
        <v>938</v>
      </c>
      <c r="AI40" s="54" t="s">
        <v>938</v>
      </c>
      <c r="AJ40" s="54" t="s">
        <v>938</v>
      </c>
      <c r="AK40" s="54" t="s">
        <v>938</v>
      </c>
      <c r="AL40" s="54" t="s">
        <v>938</v>
      </c>
      <c r="AM40" s="54" t="s">
        <v>939</v>
      </c>
      <c r="AN40" s="34" t="s">
        <v>205</v>
      </c>
      <c r="AO40" s="34"/>
      <c r="AP40" s="34"/>
      <c r="AQ40" s="34"/>
      <c r="AR40" s="34"/>
      <c r="AS40" s="34"/>
      <c r="AT40" s="34"/>
      <c r="AU40" s="34"/>
      <c r="AV40" s="21" t="s">
        <v>42</v>
      </c>
      <c r="AW40" s="22" t="s">
        <v>42</v>
      </c>
      <c r="AX40" s="22" t="s">
        <v>42</v>
      </c>
      <c r="AY40" s="22" t="s">
        <v>42</v>
      </c>
      <c r="AZ40" s="22" t="s">
        <v>42</v>
      </c>
      <c r="BA40" s="22" t="s">
        <v>42</v>
      </c>
      <c r="BB40" s="22" t="s">
        <v>42</v>
      </c>
      <c r="BC40" s="22" t="s">
        <v>42</v>
      </c>
      <c r="BD40" s="22" t="s">
        <v>42</v>
      </c>
      <c r="BE40" s="22" t="s">
        <v>42</v>
      </c>
      <c r="BF40" s="22" t="s">
        <v>42</v>
      </c>
      <c r="BG40" s="22" t="s">
        <v>42</v>
      </c>
      <c r="BH40" s="34"/>
      <c r="BI40" s="34"/>
      <c r="BJ40" s="34"/>
      <c r="BK40" s="34"/>
      <c r="BL40" s="34"/>
      <c r="BM40" s="41" t="s">
        <v>149</v>
      </c>
      <c r="BN40" s="41"/>
      <c r="BO40" s="41"/>
      <c r="BP40" s="41"/>
      <c r="BQ40" s="62"/>
      <c r="BR40" s="62"/>
      <c r="BS40" s="62"/>
      <c r="BT40" s="62"/>
      <c r="BU40" s="62"/>
      <c r="BV40" s="62"/>
      <c r="BW40" s="62"/>
      <c r="BX40" s="62"/>
      <c r="BY40" s="62"/>
      <c r="BZ40" s="62"/>
      <c r="CA40" s="62"/>
      <c r="CB40" s="62"/>
      <c r="CC40" s="62"/>
      <c r="CD40" s="62"/>
      <c r="CE40" s="62"/>
      <c r="CF40" s="36">
        <v>0</v>
      </c>
      <c r="CG40" s="41"/>
    </row>
    <row r="41" spans="2:85" x14ac:dyDescent="0.25">
      <c r="B41" s="169"/>
      <c r="C41" s="169"/>
      <c r="D41" s="169"/>
      <c r="E41" s="169"/>
      <c r="F41" s="34"/>
      <c r="G41" s="34"/>
      <c r="H41" s="34"/>
      <c r="I41" s="34"/>
      <c r="J41" s="34"/>
      <c r="K41" s="34"/>
      <c r="L41" s="34"/>
      <c r="M41" s="34"/>
      <c r="N41" s="34"/>
      <c r="O41" s="34"/>
      <c r="P41" s="34"/>
      <c r="Q41" s="34"/>
      <c r="R41" s="34"/>
      <c r="S41" s="34"/>
      <c r="T41" s="34"/>
      <c r="U41" s="34"/>
      <c r="V41" s="34"/>
      <c r="W41" s="34"/>
      <c r="X41" s="34"/>
      <c r="Y41" s="61"/>
      <c r="Z41" s="61"/>
      <c r="AA41" s="54"/>
      <c r="AB41" s="54"/>
      <c r="AC41" s="54"/>
      <c r="AD41" s="54"/>
      <c r="AE41" s="54"/>
      <c r="AF41" s="54"/>
      <c r="AG41" s="54"/>
      <c r="AH41" s="54"/>
      <c r="AI41" s="54"/>
      <c r="AJ41" s="54"/>
      <c r="AK41" s="54"/>
      <c r="AL41" s="54"/>
      <c r="AM41" s="54"/>
      <c r="AN41" s="34" t="s">
        <v>206</v>
      </c>
      <c r="AO41" s="34"/>
      <c r="AP41" s="34"/>
      <c r="AQ41" s="34"/>
      <c r="AR41" s="34"/>
      <c r="AS41" s="34"/>
      <c r="AT41" s="34"/>
      <c r="AU41" s="34"/>
      <c r="AV41" s="22"/>
      <c r="AW41" s="22"/>
      <c r="AX41" s="21"/>
      <c r="AY41" s="22"/>
      <c r="AZ41" s="22" t="s">
        <v>42</v>
      </c>
      <c r="BA41" s="21"/>
      <c r="BB41" s="22"/>
      <c r="BC41" s="22"/>
      <c r="BD41" s="21" t="s">
        <v>42</v>
      </c>
      <c r="BE41" s="22"/>
      <c r="BF41" s="22"/>
      <c r="BG41" s="21" t="s">
        <v>42</v>
      </c>
      <c r="BH41" s="34"/>
      <c r="BI41" s="34"/>
      <c r="BJ41" s="34"/>
      <c r="BK41" s="34"/>
      <c r="BL41" s="34"/>
      <c r="BM41" s="41"/>
      <c r="BN41" s="41"/>
      <c r="BO41" s="41"/>
      <c r="BP41" s="41"/>
      <c r="BQ41" s="62"/>
      <c r="BR41" s="62"/>
      <c r="BS41" s="62"/>
      <c r="BT41" s="62"/>
      <c r="BU41" s="62"/>
      <c r="BV41" s="62"/>
      <c r="BW41" s="62"/>
      <c r="BX41" s="62"/>
      <c r="BY41" s="62"/>
      <c r="BZ41" s="62"/>
      <c r="CA41" s="62"/>
      <c r="CB41" s="62"/>
      <c r="CC41" s="62"/>
      <c r="CD41" s="62"/>
      <c r="CE41" s="62"/>
      <c r="CF41" s="41"/>
      <c r="CG41" s="41"/>
    </row>
    <row r="42" spans="2:85" x14ac:dyDescent="0.25">
      <c r="B42" s="169"/>
      <c r="C42" s="169"/>
      <c r="D42" s="169"/>
      <c r="E42" s="169"/>
      <c r="F42" s="34"/>
      <c r="G42" s="34"/>
      <c r="H42" s="34"/>
      <c r="I42" s="34"/>
      <c r="J42" s="34"/>
      <c r="K42" s="34"/>
      <c r="L42" s="34"/>
      <c r="M42" s="34"/>
      <c r="N42" s="34"/>
      <c r="O42" s="34"/>
      <c r="P42" s="34"/>
      <c r="Q42" s="34"/>
      <c r="R42" s="34"/>
      <c r="S42" s="34"/>
      <c r="T42" s="34"/>
      <c r="U42" s="34"/>
      <c r="V42" s="34"/>
      <c r="W42" s="34"/>
      <c r="X42" s="34"/>
      <c r="Y42" s="61"/>
      <c r="Z42" s="61"/>
      <c r="AA42" s="54"/>
      <c r="AB42" s="54"/>
      <c r="AC42" s="54"/>
      <c r="AD42" s="54"/>
      <c r="AE42" s="54"/>
      <c r="AF42" s="54"/>
      <c r="AG42" s="54"/>
      <c r="AH42" s="54"/>
      <c r="AI42" s="54"/>
      <c r="AJ42" s="54"/>
      <c r="AK42" s="54"/>
      <c r="AL42" s="54"/>
      <c r="AM42" s="54"/>
      <c r="AN42" s="34" t="s">
        <v>207</v>
      </c>
      <c r="AO42" s="34"/>
      <c r="AP42" s="34"/>
      <c r="AQ42" s="34"/>
      <c r="AR42" s="34"/>
      <c r="AS42" s="34"/>
      <c r="AT42" s="34"/>
      <c r="AU42" s="34"/>
      <c r="AV42" s="21"/>
      <c r="AW42" s="22"/>
      <c r="AX42" s="22" t="s">
        <v>42</v>
      </c>
      <c r="AY42" s="22"/>
      <c r="AZ42" s="22"/>
      <c r="BA42" s="22" t="s">
        <v>42</v>
      </c>
      <c r="BB42" s="22"/>
      <c r="BC42" s="22"/>
      <c r="BD42" s="22" t="s">
        <v>42</v>
      </c>
      <c r="BE42" s="22"/>
      <c r="BF42" s="22"/>
      <c r="BG42" s="22" t="s">
        <v>42</v>
      </c>
      <c r="BH42" s="34"/>
      <c r="BI42" s="34"/>
      <c r="BJ42" s="34"/>
      <c r="BK42" s="34"/>
      <c r="BL42" s="34"/>
      <c r="BM42" s="41"/>
      <c r="BN42" s="41"/>
      <c r="BO42" s="41"/>
      <c r="BP42" s="41"/>
      <c r="BQ42" s="62"/>
      <c r="BR42" s="62"/>
      <c r="BS42" s="62"/>
      <c r="BT42" s="62"/>
      <c r="BU42" s="62"/>
      <c r="BV42" s="62"/>
      <c r="BW42" s="62"/>
      <c r="BX42" s="62"/>
      <c r="BY42" s="62"/>
      <c r="BZ42" s="62"/>
      <c r="CA42" s="62"/>
      <c r="CB42" s="62"/>
      <c r="CC42" s="62"/>
      <c r="CD42" s="62"/>
      <c r="CE42" s="62"/>
      <c r="CF42" s="41"/>
      <c r="CG42" s="41"/>
    </row>
    <row r="43" spans="2:85" x14ac:dyDescent="0.25">
      <c r="B43" s="169" t="s">
        <v>129</v>
      </c>
      <c r="C43" s="169"/>
      <c r="D43" s="169"/>
      <c r="E43" s="169"/>
      <c r="F43" s="34" t="s">
        <v>208</v>
      </c>
      <c r="G43" s="34"/>
      <c r="H43" s="34"/>
      <c r="I43" s="34"/>
      <c r="J43" s="59" t="s">
        <v>209</v>
      </c>
      <c r="K43" s="59"/>
      <c r="L43" s="59"/>
      <c r="M43" s="59"/>
      <c r="N43" s="59"/>
      <c r="O43" s="59" t="s">
        <v>210</v>
      </c>
      <c r="P43" s="59"/>
      <c r="Q43" s="59"/>
      <c r="R43" s="59"/>
      <c r="S43" s="59"/>
      <c r="T43" s="59" t="s">
        <v>211</v>
      </c>
      <c r="U43" s="59"/>
      <c r="V43" s="59"/>
      <c r="W43" s="59"/>
      <c r="X43" s="59"/>
      <c r="Y43" s="60" t="s">
        <v>41</v>
      </c>
      <c r="Z43" s="61"/>
      <c r="AA43" s="64"/>
      <c r="AB43" s="64"/>
      <c r="AC43" s="64">
        <v>1</v>
      </c>
      <c r="AD43" s="64"/>
      <c r="AE43" s="64"/>
      <c r="AF43" s="64">
        <v>1</v>
      </c>
      <c r="AG43" s="64"/>
      <c r="AH43" s="64"/>
      <c r="AI43" s="64">
        <v>1</v>
      </c>
      <c r="AJ43" s="64"/>
      <c r="AK43" s="64"/>
      <c r="AL43" s="64">
        <v>1</v>
      </c>
      <c r="AM43" s="64">
        <v>1</v>
      </c>
      <c r="AN43" s="34" t="s">
        <v>212</v>
      </c>
      <c r="AO43" s="34"/>
      <c r="AP43" s="34"/>
      <c r="AQ43" s="34"/>
      <c r="AR43" s="34"/>
      <c r="AS43" s="34"/>
      <c r="AT43" s="34"/>
      <c r="AU43" s="34"/>
      <c r="AV43" s="22" t="s">
        <v>42</v>
      </c>
      <c r="AW43" s="22" t="s">
        <v>42</v>
      </c>
      <c r="AX43" s="21" t="s">
        <v>42</v>
      </c>
      <c r="AY43" s="21"/>
      <c r="AZ43" s="21"/>
      <c r="BA43" s="21"/>
      <c r="BB43" s="21"/>
      <c r="BC43" s="21"/>
      <c r="BD43" s="21"/>
      <c r="BE43" s="21"/>
      <c r="BF43" s="21"/>
      <c r="BG43" s="21"/>
      <c r="BH43" s="34"/>
      <c r="BI43" s="34"/>
      <c r="BJ43" s="34"/>
      <c r="BK43" s="34"/>
      <c r="BL43" s="34"/>
      <c r="BM43" s="41" t="s">
        <v>213</v>
      </c>
      <c r="BN43" s="41"/>
      <c r="BO43" s="41"/>
      <c r="BP43" s="41"/>
      <c r="BQ43" s="62"/>
      <c r="BR43" s="62"/>
      <c r="BS43" s="62"/>
      <c r="BT43" s="62"/>
      <c r="BU43" s="62"/>
      <c r="BV43" s="62"/>
      <c r="BW43" s="62"/>
      <c r="BX43" s="62"/>
      <c r="BY43" s="62"/>
      <c r="BZ43" s="62"/>
      <c r="CA43" s="62"/>
      <c r="CB43" s="62"/>
      <c r="CC43" s="62"/>
      <c r="CD43" s="62"/>
      <c r="CE43" s="62"/>
      <c r="CF43" s="36">
        <v>0</v>
      </c>
      <c r="CG43" s="41"/>
    </row>
    <row r="44" spans="2:85" x14ac:dyDescent="0.25">
      <c r="B44" s="169"/>
      <c r="C44" s="169"/>
      <c r="D44" s="169"/>
      <c r="E44" s="169"/>
      <c r="F44" s="34"/>
      <c r="G44" s="34"/>
      <c r="H44" s="34"/>
      <c r="I44" s="34"/>
      <c r="J44" s="59"/>
      <c r="K44" s="59"/>
      <c r="L44" s="59"/>
      <c r="M44" s="59"/>
      <c r="N44" s="59"/>
      <c r="O44" s="59"/>
      <c r="P44" s="59"/>
      <c r="Q44" s="59"/>
      <c r="R44" s="59"/>
      <c r="S44" s="59"/>
      <c r="T44" s="59"/>
      <c r="U44" s="59"/>
      <c r="V44" s="59"/>
      <c r="W44" s="59"/>
      <c r="X44" s="59"/>
      <c r="Y44" s="61"/>
      <c r="Z44" s="61"/>
      <c r="AA44" s="64"/>
      <c r="AB44" s="64"/>
      <c r="AC44" s="64"/>
      <c r="AD44" s="64"/>
      <c r="AE44" s="64"/>
      <c r="AF44" s="64"/>
      <c r="AG44" s="64"/>
      <c r="AH44" s="64"/>
      <c r="AI44" s="64"/>
      <c r="AJ44" s="64"/>
      <c r="AK44" s="64"/>
      <c r="AL44" s="64"/>
      <c r="AM44" s="64"/>
      <c r="AN44" s="34" t="s">
        <v>214</v>
      </c>
      <c r="AO44" s="34"/>
      <c r="AP44" s="34"/>
      <c r="AQ44" s="34"/>
      <c r="AR44" s="34"/>
      <c r="AS44" s="34"/>
      <c r="AT44" s="34"/>
      <c r="AU44" s="34"/>
      <c r="AV44" s="21"/>
      <c r="AW44" s="21"/>
      <c r="AX44" s="22" t="s">
        <v>42</v>
      </c>
      <c r="AY44" s="22" t="s">
        <v>42</v>
      </c>
      <c r="AZ44" s="22" t="s">
        <v>42</v>
      </c>
      <c r="BA44" s="22"/>
      <c r="BB44" s="22"/>
      <c r="BC44" s="22"/>
      <c r="BD44" s="22"/>
      <c r="BE44" s="22"/>
      <c r="BF44" s="22"/>
      <c r="BG44" s="22"/>
      <c r="BH44" s="34"/>
      <c r="BI44" s="34"/>
      <c r="BJ44" s="34"/>
      <c r="BK44" s="34"/>
      <c r="BL44" s="34"/>
      <c r="BM44" s="41"/>
      <c r="BN44" s="41"/>
      <c r="BO44" s="41"/>
      <c r="BP44" s="41"/>
      <c r="BQ44" s="62"/>
      <c r="BR44" s="62"/>
      <c r="BS44" s="62"/>
      <c r="BT44" s="62"/>
      <c r="BU44" s="62"/>
      <c r="BV44" s="62"/>
      <c r="BW44" s="62"/>
      <c r="BX44" s="62"/>
      <c r="BY44" s="62"/>
      <c r="BZ44" s="62"/>
      <c r="CA44" s="62"/>
      <c r="CB44" s="62"/>
      <c r="CC44" s="62"/>
      <c r="CD44" s="62"/>
      <c r="CE44" s="62"/>
      <c r="CF44" s="41"/>
      <c r="CG44" s="41"/>
    </row>
    <row r="45" spans="2:85" x14ac:dyDescent="0.25">
      <c r="B45" s="169"/>
      <c r="C45" s="169"/>
      <c r="D45" s="169"/>
      <c r="E45" s="169"/>
      <c r="F45" s="34"/>
      <c r="G45" s="34"/>
      <c r="H45" s="34"/>
      <c r="I45" s="34"/>
      <c r="J45" s="59"/>
      <c r="K45" s="59"/>
      <c r="L45" s="59"/>
      <c r="M45" s="59"/>
      <c r="N45" s="59"/>
      <c r="O45" s="59"/>
      <c r="P45" s="59"/>
      <c r="Q45" s="59"/>
      <c r="R45" s="59"/>
      <c r="S45" s="59"/>
      <c r="T45" s="59"/>
      <c r="U45" s="59"/>
      <c r="V45" s="59"/>
      <c r="W45" s="59"/>
      <c r="X45" s="59"/>
      <c r="Y45" s="61"/>
      <c r="Z45" s="61"/>
      <c r="AA45" s="64"/>
      <c r="AB45" s="64"/>
      <c r="AC45" s="64"/>
      <c r="AD45" s="64"/>
      <c r="AE45" s="64"/>
      <c r="AF45" s="64"/>
      <c r="AG45" s="64"/>
      <c r="AH45" s="64"/>
      <c r="AI45" s="64"/>
      <c r="AJ45" s="64"/>
      <c r="AK45" s="64"/>
      <c r="AL45" s="64"/>
      <c r="AM45" s="64"/>
      <c r="AN45" s="34" t="s">
        <v>215</v>
      </c>
      <c r="AO45" s="34"/>
      <c r="AP45" s="34"/>
      <c r="AQ45" s="34"/>
      <c r="AR45" s="34"/>
      <c r="AS45" s="34"/>
      <c r="AT45" s="34"/>
      <c r="AU45" s="34"/>
      <c r="AV45" s="22"/>
      <c r="AW45" s="22"/>
      <c r="AX45" s="21"/>
      <c r="AY45" s="21"/>
      <c r="AZ45" s="21"/>
      <c r="BA45" s="21"/>
      <c r="BB45" s="21"/>
      <c r="BC45" s="21"/>
      <c r="BD45" s="21"/>
      <c r="BE45" s="21" t="s">
        <v>42</v>
      </c>
      <c r="BF45" s="21" t="s">
        <v>42</v>
      </c>
      <c r="BG45" s="21" t="s">
        <v>42</v>
      </c>
      <c r="BH45" s="34"/>
      <c r="BI45" s="34"/>
      <c r="BJ45" s="34"/>
      <c r="BK45" s="34"/>
      <c r="BL45" s="34"/>
      <c r="BM45" s="41"/>
      <c r="BN45" s="41"/>
      <c r="BO45" s="41"/>
      <c r="BP45" s="41"/>
      <c r="BQ45" s="62"/>
      <c r="BR45" s="62"/>
      <c r="BS45" s="62"/>
      <c r="BT45" s="62"/>
      <c r="BU45" s="62"/>
      <c r="BV45" s="62"/>
      <c r="BW45" s="62"/>
      <c r="BX45" s="62"/>
      <c r="BY45" s="62"/>
      <c r="BZ45" s="62"/>
      <c r="CA45" s="62"/>
      <c r="CB45" s="62"/>
      <c r="CC45" s="62"/>
      <c r="CD45" s="62"/>
      <c r="CE45" s="62"/>
      <c r="CF45" s="41"/>
      <c r="CG45" s="41"/>
    </row>
    <row r="46" spans="2:85"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3"/>
      <c r="AI46" s="4"/>
      <c r="AJ46" s="4"/>
      <c r="AK46" s="4"/>
      <c r="AL46" s="4"/>
      <c r="AM46" s="4"/>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4"/>
      <c r="BR46" s="4"/>
      <c r="BS46" s="4"/>
      <c r="BT46" s="4"/>
      <c r="BU46" s="4"/>
      <c r="BV46" s="4"/>
      <c r="BW46" s="4"/>
      <c r="BX46" s="4"/>
      <c r="BY46" s="4"/>
      <c r="BZ46" s="4"/>
      <c r="CA46" s="4"/>
      <c r="CB46" s="4"/>
      <c r="CC46" s="4"/>
      <c r="CD46" s="4"/>
      <c r="CE46" s="4"/>
      <c r="CF46" s="14"/>
      <c r="CG46" s="4"/>
    </row>
    <row r="47" spans="2:85" x14ac:dyDescent="0.25">
      <c r="CF47" s="63">
        <f>SUM(CF9:CG45)/13</f>
        <v>0</v>
      </c>
      <c r="CG47" s="40"/>
    </row>
    <row r="48" spans="2:85" x14ac:dyDescent="0.25">
      <c r="B48" s="28" t="s">
        <v>871</v>
      </c>
      <c r="C48" s="28"/>
      <c r="D48" s="28"/>
      <c r="E48" s="28"/>
      <c r="F48" s="28"/>
      <c r="G48" s="28"/>
      <c r="H48" s="28"/>
      <c r="I48" s="28"/>
      <c r="J48" s="28"/>
      <c r="K48" s="28"/>
      <c r="L48" s="28"/>
      <c r="M48" s="28"/>
      <c r="N48" s="28"/>
      <c r="O48" s="28"/>
      <c r="P48" s="28"/>
      <c r="T48" s="28" t="s">
        <v>858</v>
      </c>
      <c r="U48" s="28"/>
      <c r="V48" s="28"/>
      <c r="W48" s="28"/>
      <c r="X48" s="28"/>
      <c r="Y48" s="28"/>
      <c r="Z48" s="28"/>
      <c r="AA48" s="28"/>
      <c r="AB48" s="28"/>
      <c r="AC48" s="28"/>
      <c r="AD48" s="28"/>
      <c r="AE48" s="28"/>
      <c r="AF48" s="28"/>
      <c r="AG48" s="28"/>
      <c r="AH48" s="28"/>
      <c r="AJ48" s="28" t="s">
        <v>860</v>
      </c>
      <c r="AK48" s="28"/>
      <c r="AL48" s="28"/>
      <c r="AM48" s="28"/>
      <c r="AN48" s="28"/>
      <c r="AO48" s="28"/>
      <c r="AP48" s="28"/>
      <c r="AQ48" s="28"/>
      <c r="AR48" s="28"/>
      <c r="AS48" s="28"/>
      <c r="AT48" s="28"/>
      <c r="AU48" s="28"/>
      <c r="AV48" s="28"/>
      <c r="AW48" s="28"/>
      <c r="AX48" s="28"/>
    </row>
    <row r="49" spans="2:50" x14ac:dyDescent="0.25">
      <c r="B49" s="29" t="s">
        <v>872</v>
      </c>
      <c r="C49" s="29"/>
      <c r="D49" s="29"/>
      <c r="E49" s="29"/>
      <c r="F49" s="29"/>
      <c r="G49" s="29"/>
      <c r="H49" s="29"/>
      <c r="I49" s="29"/>
      <c r="J49" s="29"/>
      <c r="K49" s="29"/>
      <c r="L49" s="29"/>
      <c r="M49" s="29"/>
      <c r="N49" s="29"/>
      <c r="O49" s="29"/>
      <c r="P49" s="29"/>
      <c r="T49" s="29" t="s">
        <v>859</v>
      </c>
      <c r="U49" s="29"/>
      <c r="V49" s="29"/>
      <c r="W49" s="29"/>
      <c r="X49" s="29"/>
      <c r="Y49" s="29"/>
      <c r="Z49" s="29"/>
      <c r="AA49" s="29"/>
      <c r="AB49" s="29"/>
      <c r="AC49" s="29"/>
      <c r="AD49" s="29"/>
      <c r="AE49" s="29"/>
      <c r="AF49" s="29"/>
      <c r="AG49" s="29"/>
      <c r="AH49" s="29"/>
      <c r="AJ49" s="29" t="s">
        <v>861</v>
      </c>
      <c r="AK49" s="29"/>
      <c r="AL49" s="29"/>
      <c r="AM49" s="29"/>
      <c r="AN49" s="29"/>
      <c r="AO49" s="29"/>
      <c r="AP49" s="29"/>
      <c r="AQ49" s="29"/>
      <c r="AR49" s="29"/>
      <c r="AS49" s="29"/>
      <c r="AT49" s="29"/>
      <c r="AU49" s="29"/>
      <c r="AV49" s="29"/>
      <c r="AW49" s="29"/>
      <c r="AX49" s="29"/>
    </row>
  </sheetData>
  <mergeCells count="428">
    <mergeCell ref="B6:AH6"/>
    <mergeCell ref="B7:E8"/>
    <mergeCell ref="F7:I8"/>
    <mergeCell ref="J7:N8"/>
    <mergeCell ref="O7:S8"/>
    <mergeCell ref="T7:X8"/>
    <mergeCell ref="Y7:AM7"/>
    <mergeCell ref="B2:F5"/>
    <mergeCell ref="G2:AD3"/>
    <mergeCell ref="AE2:AH2"/>
    <mergeCell ref="AE3:AH3"/>
    <mergeCell ref="G4:AD5"/>
    <mergeCell ref="AE4:AH4"/>
    <mergeCell ref="AE5:AH5"/>
    <mergeCell ref="Y8:Z8"/>
    <mergeCell ref="AE9:AE11"/>
    <mergeCell ref="AF9:AF11"/>
    <mergeCell ref="AG9:AG11"/>
    <mergeCell ref="AH9:AH11"/>
    <mergeCell ref="CC8:CE8"/>
    <mergeCell ref="CF8:CG8"/>
    <mergeCell ref="AN7:AU8"/>
    <mergeCell ref="AV7:BG7"/>
    <mergeCell ref="BH7:BL8"/>
    <mergeCell ref="BM7:BP8"/>
    <mergeCell ref="BQ7:CG7"/>
    <mergeCell ref="AN10:AU10"/>
    <mergeCell ref="BH10:BL10"/>
    <mergeCell ref="AN11:AU11"/>
    <mergeCell ref="BH11:BL11"/>
    <mergeCell ref="BT9:BV11"/>
    <mergeCell ref="BT8:BV8"/>
    <mergeCell ref="BW8:BY8"/>
    <mergeCell ref="BZ8:CB8"/>
    <mergeCell ref="BQ8:BS8"/>
    <mergeCell ref="BH9:BL9"/>
    <mergeCell ref="AN9:AU9"/>
    <mergeCell ref="AI9:AI11"/>
    <mergeCell ref="AJ9:AJ11"/>
    <mergeCell ref="AK9:AK11"/>
    <mergeCell ref="AL9:AL11"/>
    <mergeCell ref="BH13:BL13"/>
    <mergeCell ref="AN13:AU13"/>
    <mergeCell ref="AM12:AM13"/>
    <mergeCell ref="AC12:AC13"/>
    <mergeCell ref="AD12:AD13"/>
    <mergeCell ref="AE12:AE13"/>
    <mergeCell ref="AF12:AF13"/>
    <mergeCell ref="AA12:AA13"/>
    <mergeCell ref="AB12:AB13"/>
    <mergeCell ref="BH16:BL16"/>
    <mergeCell ref="AN16:AU16"/>
    <mergeCell ref="AM14:AM18"/>
    <mergeCell ref="AN14:AU14"/>
    <mergeCell ref="BH14:BL14"/>
    <mergeCell ref="AN15:AU15"/>
    <mergeCell ref="BH15:BL15"/>
    <mergeCell ref="AG12:AG13"/>
    <mergeCell ref="AH12:AH13"/>
    <mergeCell ref="AI12:AI13"/>
    <mergeCell ref="AJ12:AJ13"/>
    <mergeCell ref="AK12:AK13"/>
    <mergeCell ref="AL12:AL13"/>
    <mergeCell ref="AN12:AU12"/>
    <mergeCell ref="BH12:BL12"/>
    <mergeCell ref="AI19:AI21"/>
    <mergeCell ref="AC14:AC18"/>
    <mergeCell ref="AD14:AD18"/>
    <mergeCell ref="AE14:AE18"/>
    <mergeCell ref="AF14:AF18"/>
    <mergeCell ref="AA14:AA18"/>
    <mergeCell ref="AB14:AB18"/>
    <mergeCell ref="AB19:AB21"/>
    <mergeCell ref="AA19:AA21"/>
    <mergeCell ref="AG14:AG18"/>
    <mergeCell ref="AH14:AH18"/>
    <mergeCell ref="AI14:AI18"/>
    <mergeCell ref="AN17:AU17"/>
    <mergeCell ref="BH17:BL17"/>
    <mergeCell ref="AN18:AU18"/>
    <mergeCell ref="BH18:BL18"/>
    <mergeCell ref="AN19:AU19"/>
    <mergeCell ref="BH19:BL19"/>
    <mergeCell ref="AJ14:AJ18"/>
    <mergeCell ref="AK14:AK18"/>
    <mergeCell ref="AL14:AL18"/>
    <mergeCell ref="AB22:AB23"/>
    <mergeCell ref="AC22:AC23"/>
    <mergeCell ref="AD22:AD23"/>
    <mergeCell ref="AE22:AE23"/>
    <mergeCell ref="AF22:AF23"/>
    <mergeCell ref="AG22:AG23"/>
    <mergeCell ref="AN21:AU21"/>
    <mergeCell ref="BH21:BL21"/>
    <mergeCell ref="J22:N23"/>
    <mergeCell ref="O22:S23"/>
    <mergeCell ref="T22:X23"/>
    <mergeCell ref="Y22:Z23"/>
    <mergeCell ref="AA22:AA23"/>
    <mergeCell ref="AH19:AH21"/>
    <mergeCell ref="AG19:AG21"/>
    <mergeCell ref="AF19:AF21"/>
    <mergeCell ref="AE19:AE21"/>
    <mergeCell ref="AD19:AD21"/>
    <mergeCell ref="AC19:AC21"/>
    <mergeCell ref="AN20:AU20"/>
    <mergeCell ref="AM19:AM21"/>
    <mergeCell ref="AL19:AL21"/>
    <mergeCell ref="AK19:AK21"/>
    <mergeCell ref="AJ19:AJ21"/>
    <mergeCell ref="CC22:CE23"/>
    <mergeCell ref="AN23:AU23"/>
    <mergeCell ref="BH23:BL23"/>
    <mergeCell ref="AN22:AU22"/>
    <mergeCell ref="AH22:AH23"/>
    <mergeCell ref="AI22:AI23"/>
    <mergeCell ref="AJ22:AJ23"/>
    <mergeCell ref="AK22:AK23"/>
    <mergeCell ref="AL22:AL23"/>
    <mergeCell ref="AM22:AM23"/>
    <mergeCell ref="AN25:AU25"/>
    <mergeCell ref="BH25:BL25"/>
    <mergeCell ref="AN26:AU26"/>
    <mergeCell ref="BH26:BL26"/>
    <mergeCell ref="AN27:AU27"/>
    <mergeCell ref="AN24:AU24"/>
    <mergeCell ref="BH24:BL24"/>
    <mergeCell ref="BH27:BL27"/>
    <mergeCell ref="AN28:AU28"/>
    <mergeCell ref="BH28:BL28"/>
    <mergeCell ref="AN30:AU30"/>
    <mergeCell ref="BH30:BL30"/>
    <mergeCell ref="AN31:AU31"/>
    <mergeCell ref="BH31:BL31"/>
    <mergeCell ref="BZ28:CB29"/>
    <mergeCell ref="BZ30:CB31"/>
    <mergeCell ref="CF30:CG31"/>
    <mergeCell ref="BH29:BL29"/>
    <mergeCell ref="AN29:AU29"/>
    <mergeCell ref="BZ32:CB35"/>
    <mergeCell ref="AN32:AU32"/>
    <mergeCell ref="AM32:AM35"/>
    <mergeCell ref="AL32:AL35"/>
    <mergeCell ref="AK32:AK35"/>
    <mergeCell ref="AJ32:AJ35"/>
    <mergeCell ref="AC32:AC35"/>
    <mergeCell ref="AB32:AB35"/>
    <mergeCell ref="AA32:AA35"/>
    <mergeCell ref="AN33:AU33"/>
    <mergeCell ref="BH33:BL33"/>
    <mergeCell ref="AN34:AU34"/>
    <mergeCell ref="BH34:BL34"/>
    <mergeCell ref="AN35:AU35"/>
    <mergeCell ref="BH35:BL35"/>
    <mergeCell ref="BH32:BL32"/>
    <mergeCell ref="AA40:AA42"/>
    <mergeCell ref="J40:N42"/>
    <mergeCell ref="O40:S42"/>
    <mergeCell ref="AN38:AU38"/>
    <mergeCell ref="BH38:BL38"/>
    <mergeCell ref="AN39:AU39"/>
    <mergeCell ref="BH39:BL39"/>
    <mergeCell ref="AB36:AB39"/>
    <mergeCell ref="AA36:AA39"/>
    <mergeCell ref="O36:S39"/>
    <mergeCell ref="T36:X39"/>
    <mergeCell ref="AB40:AB42"/>
    <mergeCell ref="AI32:AI35"/>
    <mergeCell ref="AH32:AH35"/>
    <mergeCell ref="AG32:AG35"/>
    <mergeCell ref="AF32:AF35"/>
    <mergeCell ref="AE32:AE35"/>
    <mergeCell ref="AD32:AD35"/>
    <mergeCell ref="BZ36:CB39"/>
    <mergeCell ref="CC36:CE39"/>
    <mergeCell ref="BH37:BL37"/>
    <mergeCell ref="AN37:AU37"/>
    <mergeCell ref="AM36:AM39"/>
    <mergeCell ref="AL36:AL39"/>
    <mergeCell ref="AK36:AK39"/>
    <mergeCell ref="AJ36:AJ39"/>
    <mergeCell ref="AC36:AC39"/>
    <mergeCell ref="AN36:AU36"/>
    <mergeCell ref="BH36:BL36"/>
    <mergeCell ref="BW43:BY45"/>
    <mergeCell ref="BZ40:CB42"/>
    <mergeCell ref="AN42:AU42"/>
    <mergeCell ref="AM40:AM42"/>
    <mergeCell ref="AL40:AL42"/>
    <mergeCell ref="AK40:AK42"/>
    <mergeCell ref="AJ40:AJ42"/>
    <mergeCell ref="AH40:AH42"/>
    <mergeCell ref="AG40:AG42"/>
    <mergeCell ref="AN41:AU41"/>
    <mergeCell ref="BH41:BL41"/>
    <mergeCell ref="BH40:BL40"/>
    <mergeCell ref="AN40:AU40"/>
    <mergeCell ref="AI40:AI42"/>
    <mergeCell ref="BM43:BP45"/>
    <mergeCell ref="BQ43:BS45"/>
    <mergeCell ref="BT43:BV45"/>
    <mergeCell ref="AN44:AU44"/>
    <mergeCell ref="BH44:BL44"/>
    <mergeCell ref="AM43:AM45"/>
    <mergeCell ref="AL43:AL45"/>
    <mergeCell ref="AK43:AK45"/>
    <mergeCell ref="AJ43:AJ45"/>
    <mergeCell ref="AN43:AU43"/>
    <mergeCell ref="BH43:BL43"/>
    <mergeCell ref="B49:P49"/>
    <mergeCell ref="T49:AH49"/>
    <mergeCell ref="AJ49:AX49"/>
    <mergeCell ref="BH20:BL20"/>
    <mergeCell ref="BH22:BL22"/>
    <mergeCell ref="AM9:AM11"/>
    <mergeCell ref="AA9:AA11"/>
    <mergeCell ref="AB9:AB11"/>
    <mergeCell ref="AC9:AC11"/>
    <mergeCell ref="AD9:AD11"/>
    <mergeCell ref="B48:P48"/>
    <mergeCell ref="T48:AH48"/>
    <mergeCell ref="AJ48:AX48"/>
    <mergeCell ref="AN45:AU45"/>
    <mergeCell ref="BH45:BL45"/>
    <mergeCell ref="AI43:AI45"/>
    <mergeCell ref="AB43:AB45"/>
    <mergeCell ref="AA43:AA45"/>
    <mergeCell ref="BH42:BL42"/>
    <mergeCell ref="AF40:AF42"/>
    <mergeCell ref="AE40:AE42"/>
    <mergeCell ref="AD40:AD42"/>
    <mergeCell ref="AC40:AC42"/>
    <mergeCell ref="AA24:AA25"/>
    <mergeCell ref="AM26:AM27"/>
    <mergeCell ref="AL26:AL27"/>
    <mergeCell ref="AK26:AK27"/>
    <mergeCell ref="AJ26:AJ27"/>
    <mergeCell ref="AI26:AI27"/>
    <mergeCell ref="AH26:AH27"/>
    <mergeCell ref="AG26:AG27"/>
    <mergeCell ref="AF26:AF27"/>
    <mergeCell ref="AE26:AE27"/>
    <mergeCell ref="AL24:AL25"/>
    <mergeCell ref="AK24:AK25"/>
    <mergeCell ref="AJ24:AJ25"/>
    <mergeCell ref="AI24:AI25"/>
    <mergeCell ref="AH24:AH25"/>
    <mergeCell ref="AG24:AG25"/>
    <mergeCell ref="AM24:AM25"/>
    <mergeCell ref="AF24:AF25"/>
    <mergeCell ref="AE24:AE25"/>
    <mergeCell ref="AD24:AD25"/>
    <mergeCell ref="AC24:AC25"/>
    <mergeCell ref="AB24:AB25"/>
    <mergeCell ref="AD26:AD27"/>
    <mergeCell ref="AC26:AC27"/>
    <mergeCell ref="AB26:AB27"/>
    <mergeCell ref="AA26:AA27"/>
    <mergeCell ref="AM28:AM29"/>
    <mergeCell ref="AL28:AL29"/>
    <mergeCell ref="AK28:AK29"/>
    <mergeCell ref="AJ28:AJ29"/>
    <mergeCell ref="AI28:AI29"/>
    <mergeCell ref="AH28:AH29"/>
    <mergeCell ref="AG28:AG29"/>
    <mergeCell ref="AF28:AF29"/>
    <mergeCell ref="AE28:AE29"/>
    <mergeCell ref="AD28:AD29"/>
    <mergeCell ref="AC30:AC31"/>
    <mergeCell ref="AB30:AB31"/>
    <mergeCell ref="AA30:AA31"/>
    <mergeCell ref="AC28:AC29"/>
    <mergeCell ref="AB28:AB29"/>
    <mergeCell ref="AA28:AA29"/>
    <mergeCell ref="AM30:AM31"/>
    <mergeCell ref="AL30:AL31"/>
    <mergeCell ref="AK30:AK31"/>
    <mergeCell ref="AJ30:AJ31"/>
    <mergeCell ref="AI30:AI31"/>
    <mergeCell ref="AH30:AH31"/>
    <mergeCell ref="AG30:AG31"/>
    <mergeCell ref="AF30:AF31"/>
    <mergeCell ref="AE30:AE31"/>
    <mergeCell ref="AD30:AD31"/>
    <mergeCell ref="AH43:AH45"/>
    <mergeCell ref="AG43:AG45"/>
    <mergeCell ref="AF43:AF45"/>
    <mergeCell ref="AE43:AE45"/>
    <mergeCell ref="AD43:AD45"/>
    <mergeCell ref="AC43:AC45"/>
    <mergeCell ref="AI36:AI39"/>
    <mergeCell ref="AH36:AH39"/>
    <mergeCell ref="AG36:AG39"/>
    <mergeCell ref="AF36:AF39"/>
    <mergeCell ref="AE36:AE39"/>
    <mergeCell ref="AD36:AD39"/>
    <mergeCell ref="BQ40:BS42"/>
    <mergeCell ref="BQ9:BS11"/>
    <mergeCell ref="BQ12:BS13"/>
    <mergeCell ref="BQ14:BS18"/>
    <mergeCell ref="BQ19:BS21"/>
    <mergeCell ref="BQ22:BS23"/>
    <mergeCell ref="BQ24:BS25"/>
    <mergeCell ref="BM22:BP23"/>
    <mergeCell ref="BM24:BP25"/>
    <mergeCell ref="BM26:BP27"/>
    <mergeCell ref="BM28:BP29"/>
    <mergeCell ref="BM30:BP31"/>
    <mergeCell ref="BM32:BP35"/>
    <mergeCell ref="BM36:BP39"/>
    <mergeCell ref="BM9:BP11"/>
    <mergeCell ref="BM12:BP13"/>
    <mergeCell ref="BM14:BP18"/>
    <mergeCell ref="BM19:BP21"/>
    <mergeCell ref="BM40:BP42"/>
    <mergeCell ref="BT12:BV13"/>
    <mergeCell ref="BT14:BV18"/>
    <mergeCell ref="BT19:BV21"/>
    <mergeCell ref="BT22:BV23"/>
    <mergeCell ref="BT24:BV25"/>
    <mergeCell ref="BQ26:BS27"/>
    <mergeCell ref="BQ28:BS29"/>
    <mergeCell ref="BQ30:BS31"/>
    <mergeCell ref="BZ9:CB11"/>
    <mergeCell ref="BZ12:CB13"/>
    <mergeCell ref="BZ14:CB18"/>
    <mergeCell ref="BZ19:CB21"/>
    <mergeCell ref="BZ24:CB25"/>
    <mergeCell ref="BZ26:CB27"/>
    <mergeCell ref="BW26:BY27"/>
    <mergeCell ref="BW28:BY29"/>
    <mergeCell ref="BW30:BY31"/>
    <mergeCell ref="BW9:BY11"/>
    <mergeCell ref="BW12:BY13"/>
    <mergeCell ref="BW14:BY18"/>
    <mergeCell ref="BW19:BY21"/>
    <mergeCell ref="BW22:BY23"/>
    <mergeCell ref="BW24:BY25"/>
    <mergeCell ref="BZ22:CB23"/>
    <mergeCell ref="CF47:CG47"/>
    <mergeCell ref="Y9:Z11"/>
    <mergeCell ref="Y12:Z13"/>
    <mergeCell ref="Y14:Z18"/>
    <mergeCell ref="Y19:Z21"/>
    <mergeCell ref="Y24:Z25"/>
    <mergeCell ref="CC40:CE42"/>
    <mergeCell ref="CC43:CE45"/>
    <mergeCell ref="CF9:CG11"/>
    <mergeCell ref="CF12:CG13"/>
    <mergeCell ref="CF14:CG18"/>
    <mergeCell ref="CF19:CG21"/>
    <mergeCell ref="CF22:CG23"/>
    <mergeCell ref="CF24:CG25"/>
    <mergeCell ref="CF26:CG27"/>
    <mergeCell ref="CF28:CG29"/>
    <mergeCell ref="BZ43:CB45"/>
    <mergeCell ref="CC9:CE11"/>
    <mergeCell ref="CC12:CE13"/>
    <mergeCell ref="CC14:CE18"/>
    <mergeCell ref="CC19:CE21"/>
    <mergeCell ref="CC24:CE25"/>
    <mergeCell ref="CC26:CE27"/>
    <mergeCell ref="CC28:CE29"/>
    <mergeCell ref="Y43:Z45"/>
    <mergeCell ref="Y26:Z27"/>
    <mergeCell ref="Y28:Z29"/>
    <mergeCell ref="Y30:Z31"/>
    <mergeCell ref="Y32:Z35"/>
    <mergeCell ref="Y36:Z39"/>
    <mergeCell ref="Y40:Z42"/>
    <mergeCell ref="CF32:CG35"/>
    <mergeCell ref="CF36:CG39"/>
    <mergeCell ref="CF40:CG42"/>
    <mergeCell ref="CF43:CG45"/>
    <mergeCell ref="CC30:CE31"/>
    <mergeCell ref="CC32:CE35"/>
    <mergeCell ref="BW32:BY35"/>
    <mergeCell ref="BW36:BY39"/>
    <mergeCell ref="BW40:BY42"/>
    <mergeCell ref="BT26:BV27"/>
    <mergeCell ref="BT28:BV29"/>
    <mergeCell ref="BT30:BV31"/>
    <mergeCell ref="BT32:BV35"/>
    <mergeCell ref="BT36:BV39"/>
    <mergeCell ref="BT40:BV42"/>
    <mergeCell ref="BQ32:BS35"/>
    <mergeCell ref="BQ36:BS39"/>
    <mergeCell ref="J9:N11"/>
    <mergeCell ref="J12:N13"/>
    <mergeCell ref="J14:N18"/>
    <mergeCell ref="J19:N21"/>
    <mergeCell ref="O32:S35"/>
    <mergeCell ref="T32:X35"/>
    <mergeCell ref="T40:X42"/>
    <mergeCell ref="O43:S45"/>
    <mergeCell ref="B14:E21"/>
    <mergeCell ref="B22:E42"/>
    <mergeCell ref="B43:E45"/>
    <mergeCell ref="F9:I13"/>
    <mergeCell ref="F14:I21"/>
    <mergeCell ref="F22:I31"/>
    <mergeCell ref="F32:I42"/>
    <mergeCell ref="F43:I45"/>
    <mergeCell ref="B9:E13"/>
    <mergeCell ref="O9:S11"/>
    <mergeCell ref="T9:X11"/>
    <mergeCell ref="O12:S13"/>
    <mergeCell ref="T12:X13"/>
    <mergeCell ref="O14:S18"/>
    <mergeCell ref="T14:X18"/>
    <mergeCell ref="O19:S21"/>
    <mergeCell ref="T19:X21"/>
    <mergeCell ref="O24:S25"/>
    <mergeCell ref="T43:X45"/>
    <mergeCell ref="T24:X25"/>
    <mergeCell ref="O26:S27"/>
    <mergeCell ref="T26:X27"/>
    <mergeCell ref="O28:S29"/>
    <mergeCell ref="T28:X29"/>
    <mergeCell ref="O30:S31"/>
    <mergeCell ref="T30:X31"/>
    <mergeCell ref="J43:N45"/>
    <mergeCell ref="J24:N25"/>
    <mergeCell ref="J26:N27"/>
    <mergeCell ref="J28:N29"/>
    <mergeCell ref="J30:N31"/>
    <mergeCell ref="J32:N35"/>
    <mergeCell ref="J36:N3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CF827-4025-4A2A-B19F-C1946639380A}">
  <sheetPr>
    <tabColor rgb="FFFF6600"/>
  </sheetPr>
  <dimension ref="A1:CG64"/>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7" width="6.6640625" style="1" customWidth="1"/>
    <col min="38" max="39" width="7.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873</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216</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42" t="s">
        <v>1</v>
      </c>
      <c r="C7" s="42"/>
      <c r="D7" s="42"/>
      <c r="E7" s="42"/>
      <c r="F7" s="43" t="s">
        <v>2</v>
      </c>
      <c r="G7" s="44"/>
      <c r="H7" s="44"/>
      <c r="I7" s="44"/>
      <c r="J7" s="42" t="s">
        <v>3</v>
      </c>
      <c r="K7" s="42"/>
      <c r="L7" s="42"/>
      <c r="M7" s="42"/>
      <c r="N7" s="42"/>
      <c r="O7" s="42" t="s">
        <v>4</v>
      </c>
      <c r="P7" s="42"/>
      <c r="Q7" s="42"/>
      <c r="R7" s="42"/>
      <c r="S7" s="42"/>
      <c r="T7" s="42" t="s">
        <v>5</v>
      </c>
      <c r="U7" s="42"/>
      <c r="V7" s="42"/>
      <c r="W7" s="42"/>
      <c r="X7" s="42"/>
      <c r="Y7" s="42" t="s">
        <v>6</v>
      </c>
      <c r="Z7" s="56"/>
      <c r="AA7" s="56"/>
      <c r="AB7" s="56"/>
      <c r="AC7" s="56"/>
      <c r="AD7" s="56"/>
      <c r="AE7" s="56"/>
      <c r="AF7" s="56"/>
      <c r="AG7" s="56"/>
      <c r="AH7" s="56"/>
      <c r="AI7" s="57"/>
      <c r="AJ7" s="57"/>
      <c r="AK7" s="57"/>
      <c r="AL7" s="57"/>
      <c r="AM7" s="58"/>
      <c r="AN7" s="39" t="s">
        <v>7</v>
      </c>
      <c r="AO7" s="39"/>
      <c r="AP7" s="39"/>
      <c r="AQ7" s="39"/>
      <c r="AR7" s="39"/>
      <c r="AS7" s="39"/>
      <c r="AT7" s="39"/>
      <c r="AU7" s="39"/>
      <c r="AV7" s="39" t="s">
        <v>8</v>
      </c>
      <c r="AW7" s="57"/>
      <c r="AX7" s="57"/>
      <c r="AY7" s="57"/>
      <c r="AZ7" s="57"/>
      <c r="BA7" s="57"/>
      <c r="BB7" s="57"/>
      <c r="BC7" s="57"/>
      <c r="BD7" s="57"/>
      <c r="BE7" s="57"/>
      <c r="BF7" s="57"/>
      <c r="BG7" s="57"/>
      <c r="BH7" s="39" t="s">
        <v>9</v>
      </c>
      <c r="BI7" s="39"/>
      <c r="BJ7" s="39"/>
      <c r="BK7" s="39"/>
      <c r="BL7" s="39"/>
      <c r="BM7" s="39" t="s">
        <v>10</v>
      </c>
      <c r="BN7" s="39"/>
      <c r="BO7" s="39"/>
      <c r="BP7" s="39"/>
      <c r="BQ7" s="39" t="s">
        <v>789</v>
      </c>
      <c r="BR7" s="39"/>
      <c r="BS7" s="39"/>
      <c r="BT7" s="39"/>
      <c r="BU7" s="39"/>
      <c r="BV7" s="39"/>
      <c r="BW7" s="39"/>
      <c r="BX7" s="39"/>
      <c r="BY7" s="39"/>
      <c r="BZ7" s="39"/>
      <c r="CA7" s="39"/>
      <c r="CB7" s="39"/>
      <c r="CC7" s="39"/>
      <c r="CD7" s="39"/>
      <c r="CE7" s="39"/>
      <c r="CF7" s="39"/>
      <c r="CG7" s="39"/>
    </row>
    <row r="8" spans="1:85" x14ac:dyDescent="0.25">
      <c r="B8" s="73"/>
      <c r="C8" s="73"/>
      <c r="D8" s="73"/>
      <c r="E8" s="73"/>
      <c r="F8" s="43"/>
      <c r="G8" s="44"/>
      <c r="H8" s="44"/>
      <c r="I8" s="44"/>
      <c r="J8" s="73"/>
      <c r="K8" s="73"/>
      <c r="L8" s="73"/>
      <c r="M8" s="73"/>
      <c r="N8" s="73"/>
      <c r="O8" s="73"/>
      <c r="P8" s="73"/>
      <c r="Q8" s="73"/>
      <c r="R8" s="73"/>
      <c r="S8" s="73"/>
      <c r="T8" s="73"/>
      <c r="U8" s="73"/>
      <c r="V8" s="73"/>
      <c r="W8" s="73"/>
      <c r="X8" s="73"/>
      <c r="Y8" s="80" t="s">
        <v>11</v>
      </c>
      <c r="Z8" s="81"/>
      <c r="AA8" s="17" t="s">
        <v>12</v>
      </c>
      <c r="AB8" s="18" t="s">
        <v>13</v>
      </c>
      <c r="AC8" s="19" t="s">
        <v>14</v>
      </c>
      <c r="AD8" s="19" t="s">
        <v>15</v>
      </c>
      <c r="AE8" s="19" t="s">
        <v>16</v>
      </c>
      <c r="AF8" s="19" t="s">
        <v>17</v>
      </c>
      <c r="AG8" s="19" t="s">
        <v>18</v>
      </c>
      <c r="AH8" s="19" t="s">
        <v>19</v>
      </c>
      <c r="AI8" s="19" t="s">
        <v>20</v>
      </c>
      <c r="AJ8" s="19" t="s">
        <v>21</v>
      </c>
      <c r="AK8" s="19" t="s">
        <v>22</v>
      </c>
      <c r="AL8" s="19" t="s">
        <v>23</v>
      </c>
      <c r="AM8" s="20" t="s">
        <v>24</v>
      </c>
      <c r="AN8" s="73"/>
      <c r="AO8" s="73"/>
      <c r="AP8" s="73"/>
      <c r="AQ8" s="73"/>
      <c r="AR8" s="73"/>
      <c r="AS8" s="73"/>
      <c r="AT8" s="73"/>
      <c r="AU8" s="73"/>
      <c r="AV8" s="16" t="s">
        <v>25</v>
      </c>
      <c r="AW8" s="16" t="s">
        <v>26</v>
      </c>
      <c r="AX8" s="16" t="s">
        <v>27</v>
      </c>
      <c r="AY8" s="16" t="s">
        <v>28</v>
      </c>
      <c r="AZ8" s="16" t="s">
        <v>27</v>
      </c>
      <c r="BA8" s="16" t="s">
        <v>29</v>
      </c>
      <c r="BB8" s="16" t="s">
        <v>29</v>
      </c>
      <c r="BC8" s="16" t="s">
        <v>28</v>
      </c>
      <c r="BD8" s="16" t="s">
        <v>30</v>
      </c>
      <c r="BE8" s="16" t="s">
        <v>31</v>
      </c>
      <c r="BF8" s="16" t="s">
        <v>32</v>
      </c>
      <c r="BG8" s="16" t="s">
        <v>33</v>
      </c>
      <c r="BH8" s="73"/>
      <c r="BI8" s="73"/>
      <c r="BJ8" s="73"/>
      <c r="BK8" s="73"/>
      <c r="BL8" s="73"/>
      <c r="BM8" s="73"/>
      <c r="BN8" s="73"/>
      <c r="BO8" s="73"/>
      <c r="BP8" s="73"/>
      <c r="BQ8" s="73" t="s">
        <v>34</v>
      </c>
      <c r="BR8" s="73"/>
      <c r="BS8" s="73"/>
      <c r="BT8" s="73" t="s">
        <v>35</v>
      </c>
      <c r="BU8" s="73"/>
      <c r="BV8" s="73"/>
      <c r="BW8" s="73" t="s">
        <v>36</v>
      </c>
      <c r="BX8" s="73"/>
      <c r="BY8" s="73"/>
      <c r="BZ8" s="73" t="s">
        <v>37</v>
      </c>
      <c r="CA8" s="73"/>
      <c r="CB8" s="73"/>
      <c r="CC8" s="73" t="s">
        <v>38</v>
      </c>
      <c r="CD8" s="73"/>
      <c r="CE8" s="73"/>
      <c r="CF8" s="74" t="s">
        <v>24</v>
      </c>
      <c r="CG8" s="74"/>
    </row>
    <row r="9" spans="1:85" ht="13.95" customHeight="1" x14ac:dyDescent="0.25">
      <c r="B9" s="169" t="s">
        <v>39</v>
      </c>
      <c r="C9" s="169"/>
      <c r="D9" s="169"/>
      <c r="E9" s="169"/>
      <c r="F9" s="34" t="s">
        <v>40</v>
      </c>
      <c r="G9" s="34"/>
      <c r="H9" s="34"/>
      <c r="I9" s="34"/>
      <c r="J9" s="34" t="s">
        <v>217</v>
      </c>
      <c r="K9" s="34"/>
      <c r="L9" s="34"/>
      <c r="M9" s="34"/>
      <c r="N9" s="34"/>
      <c r="O9" s="34" t="s">
        <v>218</v>
      </c>
      <c r="P9" s="34"/>
      <c r="Q9" s="34"/>
      <c r="R9" s="34"/>
      <c r="S9" s="34"/>
      <c r="T9" s="34" t="s">
        <v>219</v>
      </c>
      <c r="U9" s="34"/>
      <c r="V9" s="34"/>
      <c r="W9" s="34"/>
      <c r="X9" s="34"/>
      <c r="Y9" s="31" t="s">
        <v>41</v>
      </c>
      <c r="Z9" s="31"/>
      <c r="AA9" s="75"/>
      <c r="AB9" s="75"/>
      <c r="AC9" s="75"/>
      <c r="AD9" s="75"/>
      <c r="AE9" s="75"/>
      <c r="AF9" s="75"/>
      <c r="AG9" s="75"/>
      <c r="AH9" s="75"/>
      <c r="AI9" s="75">
        <v>1</v>
      </c>
      <c r="AJ9" s="75"/>
      <c r="AK9" s="75"/>
      <c r="AL9" s="75"/>
      <c r="AM9" s="75">
        <v>1</v>
      </c>
      <c r="AN9" s="70" t="s">
        <v>814</v>
      </c>
      <c r="AO9" s="71"/>
      <c r="AP9" s="71"/>
      <c r="AQ9" s="71"/>
      <c r="AR9" s="71"/>
      <c r="AS9" s="71"/>
      <c r="AT9" s="71"/>
      <c r="AU9" s="72"/>
      <c r="AV9" s="6"/>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220</v>
      </c>
      <c r="BN9" s="41"/>
      <c r="BO9" s="41"/>
      <c r="BP9" s="41"/>
      <c r="BQ9" s="62"/>
      <c r="BR9" s="62"/>
      <c r="BS9" s="62"/>
      <c r="BT9" s="62"/>
      <c r="BU9" s="62"/>
      <c r="BV9" s="62"/>
      <c r="BW9" s="62"/>
      <c r="BX9" s="62"/>
      <c r="BY9" s="62"/>
      <c r="BZ9" s="62"/>
      <c r="CA9" s="62"/>
      <c r="CB9" s="62"/>
      <c r="CC9" s="62"/>
      <c r="CD9" s="62"/>
      <c r="CE9" s="62"/>
      <c r="CF9" s="36">
        <v>0</v>
      </c>
      <c r="CG9" s="36"/>
    </row>
    <row r="10" spans="1:85" ht="13.95" customHeight="1" x14ac:dyDescent="0.25">
      <c r="B10" s="169"/>
      <c r="C10" s="169"/>
      <c r="D10" s="169"/>
      <c r="E10" s="169"/>
      <c r="F10" s="34"/>
      <c r="G10" s="34"/>
      <c r="H10" s="34"/>
      <c r="I10" s="34"/>
      <c r="J10" s="34"/>
      <c r="K10" s="34"/>
      <c r="L10" s="34"/>
      <c r="M10" s="34"/>
      <c r="N10" s="34"/>
      <c r="O10" s="34"/>
      <c r="P10" s="34"/>
      <c r="Q10" s="34"/>
      <c r="R10" s="34"/>
      <c r="S10" s="34"/>
      <c r="T10" s="34"/>
      <c r="U10" s="34"/>
      <c r="V10" s="34"/>
      <c r="W10" s="34"/>
      <c r="X10" s="34"/>
      <c r="Y10" s="31"/>
      <c r="Z10" s="31"/>
      <c r="AA10" s="76"/>
      <c r="AB10" s="76"/>
      <c r="AC10" s="76"/>
      <c r="AD10" s="76"/>
      <c r="AE10" s="76"/>
      <c r="AF10" s="76"/>
      <c r="AG10" s="76"/>
      <c r="AH10" s="76"/>
      <c r="AI10" s="76"/>
      <c r="AJ10" s="76"/>
      <c r="AK10" s="76"/>
      <c r="AL10" s="76"/>
      <c r="AM10" s="76"/>
      <c r="AN10" s="70" t="s">
        <v>221</v>
      </c>
      <c r="AO10" s="71"/>
      <c r="AP10" s="71"/>
      <c r="AQ10" s="71"/>
      <c r="AR10" s="71"/>
      <c r="AS10" s="71"/>
      <c r="AT10" s="71"/>
      <c r="AU10" s="72"/>
      <c r="AV10" s="8"/>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c r="BN10" s="41"/>
      <c r="BO10" s="41"/>
      <c r="BP10" s="41"/>
      <c r="BQ10" s="62"/>
      <c r="BR10" s="62"/>
      <c r="BS10" s="62"/>
      <c r="BT10" s="62"/>
      <c r="BU10" s="62"/>
      <c r="BV10" s="62"/>
      <c r="BW10" s="62"/>
      <c r="BX10" s="62"/>
      <c r="BY10" s="62"/>
      <c r="BZ10" s="62"/>
      <c r="CA10" s="62"/>
      <c r="CB10" s="62"/>
      <c r="CC10" s="62"/>
      <c r="CD10" s="62"/>
      <c r="CE10" s="62"/>
      <c r="CF10" s="36"/>
      <c r="CG10" s="36"/>
    </row>
    <row r="11" spans="1:85" ht="13.95" customHeight="1" x14ac:dyDescent="0.25">
      <c r="B11" s="169" t="s">
        <v>62</v>
      </c>
      <c r="C11" s="169"/>
      <c r="D11" s="169"/>
      <c r="E11" s="169"/>
      <c r="F11" s="34" t="s">
        <v>222</v>
      </c>
      <c r="G11" s="34"/>
      <c r="H11" s="34"/>
      <c r="I11" s="34"/>
      <c r="J11" s="104" t="s">
        <v>223</v>
      </c>
      <c r="K11" s="104"/>
      <c r="L11" s="104"/>
      <c r="M11" s="104"/>
      <c r="N11" s="104"/>
      <c r="O11" s="34" t="s">
        <v>224</v>
      </c>
      <c r="P11" s="34"/>
      <c r="Q11" s="34"/>
      <c r="R11" s="34"/>
      <c r="S11" s="34"/>
      <c r="T11" s="34" t="s">
        <v>225</v>
      </c>
      <c r="U11" s="34"/>
      <c r="V11" s="34"/>
      <c r="W11" s="34"/>
      <c r="X11" s="34"/>
      <c r="Y11" s="31" t="s">
        <v>41</v>
      </c>
      <c r="Z11" s="31"/>
      <c r="AA11" s="77"/>
      <c r="AB11" s="77"/>
      <c r="AC11" s="77"/>
      <c r="AD11" s="77"/>
      <c r="AE11" s="77"/>
      <c r="AF11" s="77"/>
      <c r="AG11" s="77"/>
      <c r="AH11" s="77"/>
      <c r="AI11" s="77"/>
      <c r="AJ11" s="77"/>
      <c r="AK11" s="77"/>
      <c r="AL11" s="77" t="s">
        <v>940</v>
      </c>
      <c r="AM11" s="77" t="s">
        <v>940</v>
      </c>
      <c r="AN11" s="70" t="s">
        <v>226</v>
      </c>
      <c r="AO11" s="71"/>
      <c r="AP11" s="71"/>
      <c r="AQ11" s="71"/>
      <c r="AR11" s="71"/>
      <c r="AS11" s="71"/>
      <c r="AT11" s="71"/>
      <c r="AU11" s="72"/>
      <c r="AV11" s="6" t="s">
        <v>42</v>
      </c>
      <c r="AW11" s="8"/>
      <c r="AX11" s="8"/>
      <c r="AY11" s="8"/>
      <c r="AZ11" s="8"/>
      <c r="BA11" s="8"/>
      <c r="BB11" s="8"/>
      <c r="BC11" s="8"/>
      <c r="BD11" s="8"/>
      <c r="BE11" s="8"/>
      <c r="BF11" s="8"/>
      <c r="BG11" s="8"/>
      <c r="BH11" s="34"/>
      <c r="BI11" s="34"/>
      <c r="BJ11" s="34"/>
      <c r="BK11" s="34"/>
      <c r="BL11" s="34"/>
      <c r="BM11" s="41" t="s">
        <v>227</v>
      </c>
      <c r="BN11" s="41"/>
      <c r="BO11" s="41"/>
      <c r="BP11" s="41"/>
      <c r="BQ11" s="62"/>
      <c r="BR11" s="62"/>
      <c r="BS11" s="62"/>
      <c r="BT11" s="62"/>
      <c r="BU11" s="62"/>
      <c r="BV11" s="62"/>
      <c r="BW11" s="62"/>
      <c r="BX11" s="62"/>
      <c r="BY11" s="62"/>
      <c r="BZ11" s="62"/>
      <c r="CA11" s="62"/>
      <c r="CB11" s="62"/>
      <c r="CC11" s="62"/>
      <c r="CD11" s="62"/>
      <c r="CE11" s="62"/>
      <c r="CF11" s="36">
        <v>0</v>
      </c>
      <c r="CG11" s="36"/>
    </row>
    <row r="12" spans="1:85" ht="13.95" customHeight="1" x14ac:dyDescent="0.25">
      <c r="B12" s="169"/>
      <c r="C12" s="169"/>
      <c r="D12" s="169"/>
      <c r="E12" s="169"/>
      <c r="F12" s="34"/>
      <c r="G12" s="34"/>
      <c r="H12" s="34"/>
      <c r="I12" s="34"/>
      <c r="J12" s="34"/>
      <c r="K12" s="34"/>
      <c r="L12" s="34"/>
      <c r="M12" s="34"/>
      <c r="N12" s="34"/>
      <c r="O12" s="34"/>
      <c r="P12" s="34"/>
      <c r="Q12" s="34"/>
      <c r="R12" s="34"/>
      <c r="S12" s="34"/>
      <c r="T12" s="34"/>
      <c r="U12" s="34"/>
      <c r="V12" s="34"/>
      <c r="W12" s="34"/>
      <c r="X12" s="34"/>
      <c r="Y12" s="31"/>
      <c r="Z12" s="31"/>
      <c r="AA12" s="78"/>
      <c r="AB12" s="78"/>
      <c r="AC12" s="78"/>
      <c r="AD12" s="78"/>
      <c r="AE12" s="78"/>
      <c r="AF12" s="78"/>
      <c r="AG12" s="78"/>
      <c r="AH12" s="78"/>
      <c r="AI12" s="78"/>
      <c r="AJ12" s="78"/>
      <c r="AK12" s="78"/>
      <c r="AL12" s="78"/>
      <c r="AM12" s="78"/>
      <c r="AN12" s="70" t="s">
        <v>228</v>
      </c>
      <c r="AO12" s="71"/>
      <c r="AP12" s="71"/>
      <c r="AQ12" s="71"/>
      <c r="AR12" s="71"/>
      <c r="AS12" s="71"/>
      <c r="AT12" s="71"/>
      <c r="AU12" s="72"/>
      <c r="AV12" s="8"/>
      <c r="AW12" s="6" t="s">
        <v>42</v>
      </c>
      <c r="AX12" s="8"/>
      <c r="AY12" s="8"/>
      <c r="AZ12" s="8"/>
      <c r="BA12" s="8"/>
      <c r="BB12" s="8"/>
      <c r="BC12" s="8"/>
      <c r="BD12" s="8"/>
      <c r="BE12" s="8"/>
      <c r="BF12" s="8"/>
      <c r="BG12" s="8"/>
      <c r="BH12" s="34"/>
      <c r="BI12" s="34"/>
      <c r="BJ12" s="34"/>
      <c r="BK12" s="34"/>
      <c r="BL12" s="34"/>
      <c r="BM12" s="41"/>
      <c r="BN12" s="41"/>
      <c r="BO12" s="41"/>
      <c r="BP12" s="41"/>
      <c r="BQ12" s="62"/>
      <c r="BR12" s="62"/>
      <c r="BS12" s="62"/>
      <c r="BT12" s="62"/>
      <c r="BU12" s="62"/>
      <c r="BV12" s="62"/>
      <c r="BW12" s="62"/>
      <c r="BX12" s="62"/>
      <c r="BY12" s="62"/>
      <c r="BZ12" s="62"/>
      <c r="CA12" s="62"/>
      <c r="CB12" s="62"/>
      <c r="CC12" s="62"/>
      <c r="CD12" s="62"/>
      <c r="CE12" s="62"/>
      <c r="CF12" s="36"/>
      <c r="CG12" s="36"/>
    </row>
    <row r="13" spans="1:85" ht="13.95" customHeight="1" x14ac:dyDescent="0.25">
      <c r="B13" s="169"/>
      <c r="C13" s="169"/>
      <c r="D13" s="169"/>
      <c r="E13" s="169"/>
      <c r="F13" s="34"/>
      <c r="G13" s="34"/>
      <c r="H13" s="34"/>
      <c r="I13" s="34"/>
      <c r="J13" s="34"/>
      <c r="K13" s="34"/>
      <c r="L13" s="34"/>
      <c r="M13" s="34"/>
      <c r="N13" s="34"/>
      <c r="O13" s="34"/>
      <c r="P13" s="34"/>
      <c r="Q13" s="34"/>
      <c r="R13" s="34"/>
      <c r="S13" s="34"/>
      <c r="T13" s="34"/>
      <c r="U13" s="34"/>
      <c r="V13" s="34"/>
      <c r="W13" s="34"/>
      <c r="X13" s="34"/>
      <c r="Y13" s="31"/>
      <c r="Z13" s="31"/>
      <c r="AA13" s="78"/>
      <c r="AB13" s="78"/>
      <c r="AC13" s="78"/>
      <c r="AD13" s="78"/>
      <c r="AE13" s="78"/>
      <c r="AF13" s="78"/>
      <c r="AG13" s="78"/>
      <c r="AH13" s="78"/>
      <c r="AI13" s="78"/>
      <c r="AJ13" s="78"/>
      <c r="AK13" s="78"/>
      <c r="AL13" s="78"/>
      <c r="AM13" s="78"/>
      <c r="AN13" s="70" t="s">
        <v>229</v>
      </c>
      <c r="AO13" s="71"/>
      <c r="AP13" s="71"/>
      <c r="AQ13" s="71"/>
      <c r="AR13" s="71"/>
      <c r="AS13" s="71"/>
      <c r="AT13" s="71"/>
      <c r="AU13" s="72"/>
      <c r="AV13" s="6"/>
      <c r="AW13" s="6" t="s">
        <v>42</v>
      </c>
      <c r="AX13" s="8"/>
      <c r="AY13" s="8"/>
      <c r="AZ13" s="8"/>
      <c r="BA13" s="8"/>
      <c r="BB13" s="8"/>
      <c r="BC13" s="8"/>
      <c r="BD13" s="8"/>
      <c r="BE13" s="8"/>
      <c r="BF13" s="8"/>
      <c r="BG13" s="8"/>
      <c r="BH13" s="34"/>
      <c r="BI13" s="34"/>
      <c r="BJ13" s="34"/>
      <c r="BK13" s="34"/>
      <c r="BL13" s="34"/>
      <c r="BM13" s="41"/>
      <c r="BN13" s="41"/>
      <c r="BO13" s="41"/>
      <c r="BP13" s="41"/>
      <c r="BQ13" s="62"/>
      <c r="BR13" s="62"/>
      <c r="BS13" s="62"/>
      <c r="BT13" s="62"/>
      <c r="BU13" s="62"/>
      <c r="BV13" s="62"/>
      <c r="BW13" s="62"/>
      <c r="BX13" s="62"/>
      <c r="BY13" s="62"/>
      <c r="BZ13" s="62"/>
      <c r="CA13" s="62"/>
      <c r="CB13" s="62"/>
      <c r="CC13" s="62"/>
      <c r="CD13" s="62"/>
      <c r="CE13" s="62"/>
      <c r="CF13" s="36"/>
      <c r="CG13" s="36"/>
    </row>
    <row r="14" spans="1:85" ht="13.95" customHeight="1" x14ac:dyDescent="0.25">
      <c r="B14" s="169"/>
      <c r="C14" s="169"/>
      <c r="D14" s="169"/>
      <c r="E14" s="169"/>
      <c r="F14" s="34"/>
      <c r="G14" s="34"/>
      <c r="H14" s="34"/>
      <c r="I14" s="34"/>
      <c r="J14" s="34"/>
      <c r="K14" s="34"/>
      <c r="L14" s="34"/>
      <c r="M14" s="34"/>
      <c r="N14" s="34"/>
      <c r="O14" s="34"/>
      <c r="P14" s="34"/>
      <c r="Q14" s="34"/>
      <c r="R14" s="34"/>
      <c r="S14" s="34"/>
      <c r="T14" s="34"/>
      <c r="U14" s="34"/>
      <c r="V14" s="34"/>
      <c r="W14" s="34"/>
      <c r="X14" s="34"/>
      <c r="Y14" s="31"/>
      <c r="Z14" s="31"/>
      <c r="AA14" s="79"/>
      <c r="AB14" s="79"/>
      <c r="AC14" s="79"/>
      <c r="AD14" s="79"/>
      <c r="AE14" s="79"/>
      <c r="AF14" s="79"/>
      <c r="AG14" s="79"/>
      <c r="AH14" s="79"/>
      <c r="AI14" s="79"/>
      <c r="AJ14" s="79"/>
      <c r="AK14" s="79"/>
      <c r="AL14" s="79"/>
      <c r="AM14" s="79"/>
      <c r="AN14" s="70" t="s">
        <v>815</v>
      </c>
      <c r="AO14" s="71"/>
      <c r="AP14" s="71"/>
      <c r="AQ14" s="71"/>
      <c r="AR14" s="71"/>
      <c r="AS14" s="71"/>
      <c r="AT14" s="71"/>
      <c r="AU14" s="72"/>
      <c r="AV14" s="8"/>
      <c r="AW14" s="8"/>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c r="BN14" s="41"/>
      <c r="BO14" s="41"/>
      <c r="BP14" s="41"/>
      <c r="BQ14" s="62"/>
      <c r="BR14" s="62"/>
      <c r="BS14" s="62"/>
      <c r="BT14" s="62"/>
      <c r="BU14" s="62"/>
      <c r="BV14" s="62"/>
      <c r="BW14" s="62"/>
      <c r="BX14" s="62"/>
      <c r="BY14" s="62"/>
      <c r="BZ14" s="62"/>
      <c r="CA14" s="62"/>
      <c r="CB14" s="62"/>
      <c r="CC14" s="62"/>
      <c r="CD14" s="62"/>
      <c r="CE14" s="62"/>
      <c r="CF14" s="36"/>
      <c r="CG14" s="36"/>
    </row>
    <row r="15" spans="1:85" ht="13.95" customHeight="1" x14ac:dyDescent="0.25">
      <c r="B15" s="169"/>
      <c r="C15" s="169"/>
      <c r="D15" s="169"/>
      <c r="E15" s="169"/>
      <c r="F15" s="34"/>
      <c r="G15" s="34"/>
      <c r="H15" s="34"/>
      <c r="I15" s="34"/>
      <c r="J15" s="34" t="s">
        <v>230</v>
      </c>
      <c r="K15" s="34"/>
      <c r="L15" s="34"/>
      <c r="M15" s="34"/>
      <c r="N15" s="34"/>
      <c r="O15" s="34" t="s">
        <v>231</v>
      </c>
      <c r="P15" s="34"/>
      <c r="Q15" s="34"/>
      <c r="R15" s="34"/>
      <c r="S15" s="34"/>
      <c r="T15" s="34" t="s">
        <v>232</v>
      </c>
      <c r="U15" s="34"/>
      <c r="V15" s="34"/>
      <c r="W15" s="34"/>
      <c r="X15" s="34"/>
      <c r="Y15" s="31" t="s">
        <v>41</v>
      </c>
      <c r="Z15" s="31"/>
      <c r="AA15" s="36"/>
      <c r="AB15" s="36"/>
      <c r="AC15" s="36"/>
      <c r="AD15" s="36"/>
      <c r="AE15" s="36"/>
      <c r="AF15" s="36"/>
      <c r="AG15" s="36"/>
      <c r="AH15" s="36"/>
      <c r="AI15" s="36"/>
      <c r="AJ15" s="36"/>
      <c r="AK15" s="36"/>
      <c r="AL15" s="36">
        <v>1</v>
      </c>
      <c r="AM15" s="36">
        <v>1</v>
      </c>
      <c r="AN15" s="70" t="s">
        <v>816</v>
      </c>
      <c r="AO15" s="71"/>
      <c r="AP15" s="71"/>
      <c r="AQ15" s="71"/>
      <c r="AR15" s="71"/>
      <c r="AS15" s="71"/>
      <c r="AT15" s="71"/>
      <c r="AU15" s="72"/>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227</v>
      </c>
      <c r="BN15" s="41"/>
      <c r="BO15" s="41"/>
      <c r="BP15" s="41"/>
      <c r="BQ15" s="62"/>
      <c r="BR15" s="62"/>
      <c r="BS15" s="62"/>
      <c r="BT15" s="62"/>
      <c r="BU15" s="62"/>
      <c r="BV15" s="62"/>
      <c r="BW15" s="62"/>
      <c r="BX15" s="62"/>
      <c r="BY15" s="62"/>
      <c r="BZ15" s="62"/>
      <c r="CA15" s="62"/>
      <c r="CB15" s="62"/>
      <c r="CC15" s="62"/>
      <c r="CD15" s="62"/>
      <c r="CE15" s="62"/>
      <c r="CF15" s="36">
        <v>0</v>
      </c>
      <c r="CG15" s="36"/>
    </row>
    <row r="16" spans="1:85" ht="13.95" customHeight="1" x14ac:dyDescent="0.25">
      <c r="B16" s="169"/>
      <c r="C16" s="169"/>
      <c r="D16" s="169"/>
      <c r="E16" s="169"/>
      <c r="F16" s="34"/>
      <c r="G16" s="34"/>
      <c r="H16" s="34"/>
      <c r="I16" s="34"/>
      <c r="J16" s="34"/>
      <c r="K16" s="34"/>
      <c r="L16" s="34"/>
      <c r="M16" s="34"/>
      <c r="N16" s="34"/>
      <c r="O16" s="34"/>
      <c r="P16" s="34"/>
      <c r="Q16" s="34"/>
      <c r="R16" s="34"/>
      <c r="S16" s="34"/>
      <c r="T16" s="34"/>
      <c r="U16" s="34"/>
      <c r="V16" s="34"/>
      <c r="W16" s="34"/>
      <c r="X16" s="34"/>
      <c r="Y16" s="31"/>
      <c r="Z16" s="31"/>
      <c r="AA16" s="36"/>
      <c r="AB16" s="36"/>
      <c r="AC16" s="36"/>
      <c r="AD16" s="36"/>
      <c r="AE16" s="36"/>
      <c r="AF16" s="36"/>
      <c r="AG16" s="36"/>
      <c r="AH16" s="36"/>
      <c r="AI16" s="36"/>
      <c r="AJ16" s="36"/>
      <c r="AK16" s="36"/>
      <c r="AL16" s="36"/>
      <c r="AM16" s="36"/>
      <c r="AN16" s="70" t="s">
        <v>228</v>
      </c>
      <c r="AO16" s="71"/>
      <c r="AP16" s="71"/>
      <c r="AQ16" s="71"/>
      <c r="AR16" s="71"/>
      <c r="AS16" s="71"/>
      <c r="AT16" s="71"/>
      <c r="AU16" s="72"/>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c r="BN16" s="41"/>
      <c r="BO16" s="41"/>
      <c r="BP16" s="41"/>
      <c r="BQ16" s="62"/>
      <c r="BR16" s="62"/>
      <c r="BS16" s="62"/>
      <c r="BT16" s="62"/>
      <c r="BU16" s="62"/>
      <c r="BV16" s="62"/>
      <c r="BW16" s="62"/>
      <c r="BX16" s="62"/>
      <c r="BY16" s="62"/>
      <c r="BZ16" s="62"/>
      <c r="CA16" s="62"/>
      <c r="CB16" s="62"/>
      <c r="CC16" s="62"/>
      <c r="CD16" s="62"/>
      <c r="CE16" s="62"/>
      <c r="CF16" s="36"/>
      <c r="CG16" s="36"/>
    </row>
    <row r="17" spans="2:85" ht="13.95" customHeight="1" x14ac:dyDescent="0.25">
      <c r="B17" s="169"/>
      <c r="C17" s="169"/>
      <c r="D17" s="169"/>
      <c r="E17" s="169"/>
      <c r="F17" s="34"/>
      <c r="G17" s="34"/>
      <c r="H17" s="34"/>
      <c r="I17" s="34"/>
      <c r="J17" s="34"/>
      <c r="K17" s="34"/>
      <c r="L17" s="34"/>
      <c r="M17" s="34"/>
      <c r="N17" s="34"/>
      <c r="O17" s="34"/>
      <c r="P17" s="34"/>
      <c r="Q17" s="34"/>
      <c r="R17" s="34"/>
      <c r="S17" s="34"/>
      <c r="T17" s="34"/>
      <c r="U17" s="34"/>
      <c r="V17" s="34"/>
      <c r="W17" s="34"/>
      <c r="X17" s="34"/>
      <c r="Y17" s="31"/>
      <c r="Z17" s="31"/>
      <c r="AA17" s="36"/>
      <c r="AB17" s="36"/>
      <c r="AC17" s="36"/>
      <c r="AD17" s="36"/>
      <c r="AE17" s="36"/>
      <c r="AF17" s="36"/>
      <c r="AG17" s="36"/>
      <c r="AH17" s="36"/>
      <c r="AI17" s="36"/>
      <c r="AJ17" s="36"/>
      <c r="AK17" s="36"/>
      <c r="AL17" s="36"/>
      <c r="AM17" s="36"/>
      <c r="AN17" s="70" t="s">
        <v>229</v>
      </c>
      <c r="AO17" s="71"/>
      <c r="AP17" s="71"/>
      <c r="AQ17" s="71"/>
      <c r="AR17" s="71"/>
      <c r="AS17" s="71"/>
      <c r="AT17" s="71"/>
      <c r="AU17" s="72"/>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c r="BN17" s="41"/>
      <c r="BO17" s="41"/>
      <c r="BP17" s="41"/>
      <c r="BQ17" s="62"/>
      <c r="BR17" s="62"/>
      <c r="BS17" s="62"/>
      <c r="BT17" s="62"/>
      <c r="BU17" s="62"/>
      <c r="BV17" s="62"/>
      <c r="BW17" s="62"/>
      <c r="BX17" s="62"/>
      <c r="BY17" s="62"/>
      <c r="BZ17" s="62"/>
      <c r="CA17" s="62"/>
      <c r="CB17" s="62"/>
      <c r="CC17" s="62"/>
      <c r="CD17" s="62"/>
      <c r="CE17" s="62"/>
      <c r="CF17" s="36"/>
      <c r="CG17" s="36"/>
    </row>
    <row r="18" spans="2:85" ht="13.95" customHeight="1" x14ac:dyDescent="0.25">
      <c r="B18" s="169"/>
      <c r="C18" s="169"/>
      <c r="D18" s="169"/>
      <c r="E18" s="169"/>
      <c r="F18" s="34"/>
      <c r="G18" s="34"/>
      <c r="H18" s="34"/>
      <c r="I18" s="34"/>
      <c r="J18" s="34"/>
      <c r="K18" s="34"/>
      <c r="L18" s="34"/>
      <c r="M18" s="34"/>
      <c r="N18" s="34"/>
      <c r="O18" s="34"/>
      <c r="P18" s="34"/>
      <c r="Q18" s="34"/>
      <c r="R18" s="34"/>
      <c r="S18" s="34"/>
      <c r="T18" s="34"/>
      <c r="U18" s="34"/>
      <c r="V18" s="34"/>
      <c r="W18" s="34"/>
      <c r="X18" s="34"/>
      <c r="Y18" s="31"/>
      <c r="Z18" s="31"/>
      <c r="AA18" s="36"/>
      <c r="AB18" s="36"/>
      <c r="AC18" s="36"/>
      <c r="AD18" s="36"/>
      <c r="AE18" s="36"/>
      <c r="AF18" s="36"/>
      <c r="AG18" s="36"/>
      <c r="AH18" s="36"/>
      <c r="AI18" s="36"/>
      <c r="AJ18" s="36"/>
      <c r="AK18" s="36"/>
      <c r="AL18" s="36"/>
      <c r="AM18" s="36"/>
      <c r="AN18" s="70" t="s">
        <v>817</v>
      </c>
      <c r="AO18" s="71"/>
      <c r="AP18" s="71"/>
      <c r="AQ18" s="71"/>
      <c r="AR18" s="71"/>
      <c r="AS18" s="71"/>
      <c r="AT18" s="71"/>
      <c r="AU18" s="72"/>
      <c r="AV18" s="6" t="s">
        <v>42</v>
      </c>
      <c r="AW18" s="6" t="s">
        <v>42</v>
      </c>
      <c r="AX18" s="6" t="s">
        <v>42</v>
      </c>
      <c r="AY18" s="6" t="s">
        <v>42</v>
      </c>
      <c r="AZ18" s="6" t="s">
        <v>42</v>
      </c>
      <c r="BA18" s="6" t="s">
        <v>42</v>
      </c>
      <c r="BB18" s="6" t="s">
        <v>42</v>
      </c>
      <c r="BC18" s="6" t="s">
        <v>42</v>
      </c>
      <c r="BD18" s="6" t="s">
        <v>42</v>
      </c>
      <c r="BE18" s="6" t="s">
        <v>42</v>
      </c>
      <c r="BF18" s="6" t="s">
        <v>42</v>
      </c>
      <c r="BG18" s="6" t="s">
        <v>42</v>
      </c>
      <c r="BH18" s="34"/>
      <c r="BI18" s="34"/>
      <c r="BJ18" s="34"/>
      <c r="BK18" s="34"/>
      <c r="BL18" s="34"/>
      <c r="BM18" s="41"/>
      <c r="BN18" s="41"/>
      <c r="BO18" s="41"/>
      <c r="BP18" s="41"/>
      <c r="BQ18" s="62"/>
      <c r="BR18" s="62"/>
      <c r="BS18" s="62"/>
      <c r="BT18" s="62"/>
      <c r="BU18" s="62"/>
      <c r="BV18" s="62"/>
      <c r="BW18" s="62"/>
      <c r="BX18" s="62"/>
      <c r="BY18" s="62"/>
      <c r="BZ18" s="62"/>
      <c r="CA18" s="62"/>
      <c r="CB18" s="62"/>
      <c r="CC18" s="62"/>
      <c r="CD18" s="62"/>
      <c r="CE18" s="62"/>
      <c r="CF18" s="36"/>
      <c r="CG18" s="36"/>
    </row>
    <row r="19" spans="2:85" ht="13.95" customHeight="1" x14ac:dyDescent="0.25">
      <c r="B19" s="169"/>
      <c r="C19" s="169"/>
      <c r="D19" s="169"/>
      <c r="E19" s="169"/>
      <c r="F19" s="34"/>
      <c r="G19" s="34"/>
      <c r="H19" s="34"/>
      <c r="I19" s="34"/>
      <c r="J19" s="34" t="s">
        <v>812</v>
      </c>
      <c r="K19" s="34"/>
      <c r="L19" s="34"/>
      <c r="M19" s="34"/>
      <c r="N19" s="34"/>
      <c r="O19" s="34" t="s">
        <v>233</v>
      </c>
      <c r="P19" s="34"/>
      <c r="Q19" s="34"/>
      <c r="R19" s="34"/>
      <c r="S19" s="34"/>
      <c r="T19" s="50" t="s">
        <v>234</v>
      </c>
      <c r="U19" s="51"/>
      <c r="V19" s="51"/>
      <c r="W19" s="51"/>
      <c r="X19" s="92"/>
      <c r="Y19" s="31" t="s">
        <v>41</v>
      </c>
      <c r="Z19" s="31"/>
      <c r="AA19" s="36"/>
      <c r="AB19" s="36"/>
      <c r="AC19" s="36">
        <v>0.25</v>
      </c>
      <c r="AD19" s="36"/>
      <c r="AE19" s="36"/>
      <c r="AF19" s="36">
        <v>0.5</v>
      </c>
      <c r="AG19" s="36"/>
      <c r="AH19" s="36"/>
      <c r="AI19" s="36">
        <v>0.75</v>
      </c>
      <c r="AJ19" s="36"/>
      <c r="AK19" s="36"/>
      <c r="AL19" s="36">
        <v>1</v>
      </c>
      <c r="AM19" s="36">
        <v>1</v>
      </c>
      <c r="AN19" s="70" t="s">
        <v>235</v>
      </c>
      <c r="AO19" s="71"/>
      <c r="AP19" s="71"/>
      <c r="AQ19" s="71"/>
      <c r="AR19" s="71"/>
      <c r="AS19" s="71"/>
      <c r="AT19" s="71"/>
      <c r="AU19" s="72"/>
      <c r="AV19" s="6" t="s">
        <v>42</v>
      </c>
      <c r="AW19" s="8"/>
      <c r="AX19" s="6"/>
      <c r="AY19" s="6"/>
      <c r="AZ19" s="6"/>
      <c r="BA19" s="6"/>
      <c r="BB19" s="6"/>
      <c r="BC19" s="6"/>
      <c r="BD19" s="6"/>
      <c r="BE19" s="6"/>
      <c r="BF19" s="6"/>
      <c r="BG19" s="6"/>
      <c r="BH19" s="34"/>
      <c r="BI19" s="34"/>
      <c r="BJ19" s="34"/>
      <c r="BK19" s="34"/>
      <c r="BL19" s="34"/>
      <c r="BM19" s="41" t="s">
        <v>227</v>
      </c>
      <c r="BN19" s="41"/>
      <c r="BO19" s="41"/>
      <c r="BP19" s="41"/>
      <c r="BQ19" s="62"/>
      <c r="BR19" s="62"/>
      <c r="BS19" s="62"/>
      <c r="BT19" s="62"/>
      <c r="BU19" s="62"/>
      <c r="BV19" s="62"/>
      <c r="BW19" s="62"/>
      <c r="BX19" s="62"/>
      <c r="BY19" s="62"/>
      <c r="BZ19" s="62"/>
      <c r="CA19" s="62"/>
      <c r="CB19" s="62"/>
      <c r="CC19" s="62"/>
      <c r="CD19" s="62"/>
      <c r="CE19" s="62"/>
      <c r="CF19" s="36">
        <v>0</v>
      </c>
      <c r="CG19" s="36"/>
    </row>
    <row r="20" spans="2:85" ht="13.95" customHeight="1" x14ac:dyDescent="0.25">
      <c r="B20" s="169"/>
      <c r="C20" s="169"/>
      <c r="D20" s="169"/>
      <c r="E20" s="169"/>
      <c r="F20" s="34"/>
      <c r="G20" s="34"/>
      <c r="H20" s="34"/>
      <c r="I20" s="34"/>
      <c r="J20" s="34"/>
      <c r="K20" s="34"/>
      <c r="L20" s="34"/>
      <c r="M20" s="34"/>
      <c r="N20" s="34"/>
      <c r="O20" s="34"/>
      <c r="P20" s="34"/>
      <c r="Q20" s="34"/>
      <c r="R20" s="34"/>
      <c r="S20" s="34"/>
      <c r="T20" s="52"/>
      <c r="U20" s="53"/>
      <c r="V20" s="53"/>
      <c r="W20" s="53"/>
      <c r="X20" s="93"/>
      <c r="Y20" s="31"/>
      <c r="Z20" s="31"/>
      <c r="AA20" s="36"/>
      <c r="AB20" s="36"/>
      <c r="AC20" s="36"/>
      <c r="AD20" s="36"/>
      <c r="AE20" s="36"/>
      <c r="AF20" s="36"/>
      <c r="AG20" s="36"/>
      <c r="AH20" s="36"/>
      <c r="AI20" s="36"/>
      <c r="AJ20" s="36"/>
      <c r="AK20" s="36"/>
      <c r="AL20" s="36"/>
      <c r="AM20" s="36"/>
      <c r="AN20" s="70" t="s">
        <v>236</v>
      </c>
      <c r="AO20" s="71"/>
      <c r="AP20" s="71"/>
      <c r="AQ20" s="71"/>
      <c r="AR20" s="71"/>
      <c r="AS20" s="71"/>
      <c r="AT20" s="71"/>
      <c r="AU20" s="72"/>
      <c r="AV20" s="6"/>
      <c r="AW20" s="6" t="s">
        <v>42</v>
      </c>
      <c r="AX20" s="6"/>
      <c r="AY20" s="6"/>
      <c r="AZ20" s="6"/>
      <c r="BA20" s="6"/>
      <c r="BB20" s="6"/>
      <c r="BC20" s="6"/>
      <c r="BD20" s="6"/>
      <c r="BE20" s="6"/>
      <c r="BF20" s="6"/>
      <c r="BG20" s="6"/>
      <c r="BH20" s="34"/>
      <c r="BI20" s="34"/>
      <c r="BJ20" s="34"/>
      <c r="BK20" s="34"/>
      <c r="BL20" s="34"/>
      <c r="BM20" s="41"/>
      <c r="BN20" s="41"/>
      <c r="BO20" s="41"/>
      <c r="BP20" s="41"/>
      <c r="BQ20" s="62"/>
      <c r="BR20" s="62"/>
      <c r="BS20" s="62"/>
      <c r="BT20" s="62"/>
      <c r="BU20" s="62"/>
      <c r="BV20" s="62"/>
      <c r="BW20" s="62"/>
      <c r="BX20" s="62"/>
      <c r="BY20" s="62"/>
      <c r="BZ20" s="62"/>
      <c r="CA20" s="62"/>
      <c r="CB20" s="62"/>
      <c r="CC20" s="62"/>
      <c r="CD20" s="62"/>
      <c r="CE20" s="62"/>
      <c r="CF20" s="36"/>
      <c r="CG20" s="36"/>
    </row>
    <row r="21" spans="2:85" ht="13.95" customHeight="1" x14ac:dyDescent="0.25">
      <c r="B21" s="169"/>
      <c r="C21" s="169"/>
      <c r="D21" s="169"/>
      <c r="E21" s="169"/>
      <c r="F21" s="34"/>
      <c r="G21" s="34"/>
      <c r="H21" s="34"/>
      <c r="I21" s="34"/>
      <c r="J21" s="34"/>
      <c r="K21" s="34"/>
      <c r="L21" s="34"/>
      <c r="M21" s="34"/>
      <c r="N21" s="34"/>
      <c r="O21" s="34"/>
      <c r="P21" s="34"/>
      <c r="Q21" s="34"/>
      <c r="R21" s="34"/>
      <c r="S21" s="34"/>
      <c r="T21" s="52"/>
      <c r="U21" s="53"/>
      <c r="V21" s="53"/>
      <c r="W21" s="53"/>
      <c r="X21" s="93"/>
      <c r="Y21" s="31"/>
      <c r="Z21" s="31"/>
      <c r="AA21" s="36"/>
      <c r="AB21" s="36"/>
      <c r="AC21" s="36"/>
      <c r="AD21" s="36"/>
      <c r="AE21" s="36"/>
      <c r="AF21" s="36"/>
      <c r="AG21" s="36"/>
      <c r="AH21" s="36"/>
      <c r="AI21" s="36"/>
      <c r="AJ21" s="36"/>
      <c r="AK21" s="36"/>
      <c r="AL21" s="36"/>
      <c r="AM21" s="36"/>
      <c r="AN21" s="70" t="s">
        <v>237</v>
      </c>
      <c r="AO21" s="71"/>
      <c r="AP21" s="71"/>
      <c r="AQ21" s="71"/>
      <c r="AR21" s="71"/>
      <c r="AS21" s="71"/>
      <c r="AT21" s="71"/>
      <c r="AU21" s="72"/>
      <c r="AV21" s="8"/>
      <c r="AW21" s="6" t="s">
        <v>42</v>
      </c>
      <c r="AX21" s="6" t="s">
        <v>42</v>
      </c>
      <c r="AY21" s="6"/>
      <c r="AZ21" s="8"/>
      <c r="BA21" s="8"/>
      <c r="BB21" s="8"/>
      <c r="BC21" s="6"/>
      <c r="BD21" s="8"/>
      <c r="BE21" s="8"/>
      <c r="BF21" s="8"/>
      <c r="BG21" s="6"/>
      <c r="BH21" s="34"/>
      <c r="BI21" s="34"/>
      <c r="BJ21" s="34"/>
      <c r="BK21" s="34"/>
      <c r="BL21" s="34"/>
      <c r="BM21" s="41"/>
      <c r="BN21" s="41"/>
      <c r="BO21" s="41"/>
      <c r="BP21" s="41"/>
      <c r="BQ21" s="62"/>
      <c r="BR21" s="62"/>
      <c r="BS21" s="62"/>
      <c r="BT21" s="62"/>
      <c r="BU21" s="62"/>
      <c r="BV21" s="62"/>
      <c r="BW21" s="62"/>
      <c r="BX21" s="62"/>
      <c r="BY21" s="62"/>
      <c r="BZ21" s="62"/>
      <c r="CA21" s="62"/>
      <c r="CB21" s="62"/>
      <c r="CC21" s="62"/>
      <c r="CD21" s="62"/>
      <c r="CE21" s="62"/>
      <c r="CF21" s="36"/>
      <c r="CG21" s="36"/>
    </row>
    <row r="22" spans="2:85" ht="13.95" customHeight="1" x14ac:dyDescent="0.25">
      <c r="B22" s="169"/>
      <c r="C22" s="169"/>
      <c r="D22" s="169"/>
      <c r="E22" s="169"/>
      <c r="F22" s="34"/>
      <c r="G22" s="34"/>
      <c r="H22" s="34"/>
      <c r="I22" s="34"/>
      <c r="J22" s="34"/>
      <c r="K22" s="34"/>
      <c r="L22" s="34"/>
      <c r="M22" s="34"/>
      <c r="N22" s="34"/>
      <c r="O22" s="34"/>
      <c r="P22" s="34"/>
      <c r="Q22" s="34"/>
      <c r="R22" s="34"/>
      <c r="S22" s="34"/>
      <c r="T22" s="94"/>
      <c r="U22" s="95"/>
      <c r="V22" s="95"/>
      <c r="W22" s="95"/>
      <c r="X22" s="96"/>
      <c r="Y22" s="31"/>
      <c r="Z22" s="31"/>
      <c r="AA22" s="36"/>
      <c r="AB22" s="36"/>
      <c r="AC22" s="36"/>
      <c r="AD22" s="36"/>
      <c r="AE22" s="36"/>
      <c r="AF22" s="36"/>
      <c r="AG22" s="36"/>
      <c r="AH22" s="36"/>
      <c r="AI22" s="36"/>
      <c r="AJ22" s="36"/>
      <c r="AK22" s="36"/>
      <c r="AL22" s="36"/>
      <c r="AM22" s="36"/>
      <c r="AN22" s="70" t="s">
        <v>238</v>
      </c>
      <c r="AO22" s="71"/>
      <c r="AP22" s="71"/>
      <c r="AQ22" s="71"/>
      <c r="AR22" s="71"/>
      <c r="AS22" s="71"/>
      <c r="AT22" s="71"/>
      <c r="AU22" s="72"/>
      <c r="AV22" s="6"/>
      <c r="AW22" s="6"/>
      <c r="AX22" s="6" t="s">
        <v>42</v>
      </c>
      <c r="AY22" s="6"/>
      <c r="AZ22" s="6"/>
      <c r="BA22" s="6"/>
      <c r="BB22" s="6"/>
      <c r="BC22" s="6"/>
      <c r="BD22" s="6"/>
      <c r="BE22" s="6"/>
      <c r="BF22" s="6"/>
      <c r="BG22" s="6"/>
      <c r="BH22" s="34"/>
      <c r="BI22" s="34"/>
      <c r="BJ22" s="34"/>
      <c r="BK22" s="34"/>
      <c r="BL22" s="34"/>
      <c r="BM22" s="41"/>
      <c r="BN22" s="41"/>
      <c r="BO22" s="41"/>
      <c r="BP22" s="41"/>
      <c r="BQ22" s="62"/>
      <c r="BR22" s="62"/>
      <c r="BS22" s="62"/>
      <c r="BT22" s="62"/>
      <c r="BU22" s="62"/>
      <c r="BV22" s="62"/>
      <c r="BW22" s="62"/>
      <c r="BX22" s="62"/>
      <c r="BY22" s="62"/>
      <c r="BZ22" s="62"/>
      <c r="CA22" s="62"/>
      <c r="CB22" s="62"/>
      <c r="CC22" s="62"/>
      <c r="CD22" s="62"/>
      <c r="CE22" s="62"/>
      <c r="CF22" s="36"/>
      <c r="CG22" s="36"/>
    </row>
    <row r="23" spans="2:85" ht="13.95" customHeight="1" x14ac:dyDescent="0.25">
      <c r="B23" s="169"/>
      <c r="C23" s="169"/>
      <c r="D23" s="169"/>
      <c r="E23" s="169"/>
      <c r="F23" s="34"/>
      <c r="G23" s="34"/>
      <c r="H23" s="34"/>
      <c r="I23" s="34"/>
      <c r="J23" s="34" t="s">
        <v>239</v>
      </c>
      <c r="K23" s="34"/>
      <c r="L23" s="34"/>
      <c r="M23" s="34"/>
      <c r="N23" s="34"/>
      <c r="O23" s="34" t="s">
        <v>240</v>
      </c>
      <c r="P23" s="34"/>
      <c r="Q23" s="34"/>
      <c r="R23" s="34"/>
      <c r="S23" s="34"/>
      <c r="T23" s="50" t="s">
        <v>241</v>
      </c>
      <c r="U23" s="51"/>
      <c r="V23" s="51"/>
      <c r="W23" s="51"/>
      <c r="X23" s="92"/>
      <c r="Y23" s="31" t="s">
        <v>41</v>
      </c>
      <c r="Z23" s="31"/>
      <c r="AA23" s="75"/>
      <c r="AB23" s="75"/>
      <c r="AC23" s="75"/>
      <c r="AD23" s="75">
        <v>1</v>
      </c>
      <c r="AE23" s="75"/>
      <c r="AF23" s="75"/>
      <c r="AG23" s="75">
        <v>1</v>
      </c>
      <c r="AH23" s="75"/>
      <c r="AI23" s="75"/>
      <c r="AJ23" s="75">
        <v>1</v>
      </c>
      <c r="AK23" s="75"/>
      <c r="AL23" s="75"/>
      <c r="AM23" s="75">
        <v>3</v>
      </c>
      <c r="AN23" s="70" t="s">
        <v>242</v>
      </c>
      <c r="AO23" s="71"/>
      <c r="AP23" s="71"/>
      <c r="AQ23" s="71"/>
      <c r="AR23" s="71"/>
      <c r="AS23" s="71"/>
      <c r="AT23" s="71"/>
      <c r="AU23" s="72"/>
      <c r="AV23" s="6"/>
      <c r="AW23" s="6"/>
      <c r="AX23" s="6"/>
      <c r="AY23" s="6" t="s">
        <v>42</v>
      </c>
      <c r="AZ23" s="6"/>
      <c r="BA23" s="6"/>
      <c r="BB23" s="6" t="s">
        <v>42</v>
      </c>
      <c r="BC23" s="6"/>
      <c r="BD23" s="6"/>
      <c r="BE23" s="6" t="s">
        <v>42</v>
      </c>
      <c r="BF23" s="6"/>
      <c r="BG23" s="6"/>
      <c r="BH23" s="34"/>
      <c r="BI23" s="34"/>
      <c r="BJ23" s="34"/>
      <c r="BK23" s="34"/>
      <c r="BL23" s="34"/>
      <c r="BM23" s="41" t="s">
        <v>227</v>
      </c>
      <c r="BN23" s="41"/>
      <c r="BO23" s="41"/>
      <c r="BP23" s="41"/>
      <c r="BQ23" s="62"/>
      <c r="BR23" s="62"/>
      <c r="BS23" s="62"/>
      <c r="BT23" s="62"/>
      <c r="BU23" s="62"/>
      <c r="BV23" s="62"/>
      <c r="BW23" s="62"/>
      <c r="BX23" s="62"/>
      <c r="BY23" s="62"/>
      <c r="BZ23" s="62"/>
      <c r="CA23" s="62"/>
      <c r="CB23" s="62"/>
      <c r="CC23" s="62"/>
      <c r="CD23" s="62"/>
      <c r="CE23" s="62"/>
      <c r="CF23" s="36">
        <v>0</v>
      </c>
      <c r="CG23" s="36"/>
    </row>
    <row r="24" spans="2:85" ht="13.95" customHeight="1" x14ac:dyDescent="0.25">
      <c r="B24" s="169"/>
      <c r="C24" s="169"/>
      <c r="D24" s="169"/>
      <c r="E24" s="169"/>
      <c r="F24" s="34"/>
      <c r="G24" s="34"/>
      <c r="H24" s="34"/>
      <c r="I24" s="34"/>
      <c r="J24" s="34"/>
      <c r="K24" s="34"/>
      <c r="L24" s="34"/>
      <c r="M24" s="34"/>
      <c r="N24" s="34"/>
      <c r="O24" s="34"/>
      <c r="P24" s="34"/>
      <c r="Q24" s="34"/>
      <c r="R24" s="34"/>
      <c r="S24" s="34"/>
      <c r="T24" s="52"/>
      <c r="U24" s="53"/>
      <c r="V24" s="53"/>
      <c r="W24" s="53"/>
      <c r="X24" s="93"/>
      <c r="Y24" s="31"/>
      <c r="Z24" s="31"/>
      <c r="AA24" s="97"/>
      <c r="AB24" s="97"/>
      <c r="AC24" s="97"/>
      <c r="AD24" s="97"/>
      <c r="AE24" s="97"/>
      <c r="AF24" s="97"/>
      <c r="AG24" s="97"/>
      <c r="AH24" s="97"/>
      <c r="AI24" s="97"/>
      <c r="AJ24" s="97"/>
      <c r="AK24" s="97"/>
      <c r="AL24" s="97"/>
      <c r="AM24" s="97"/>
      <c r="AN24" s="70" t="s">
        <v>243</v>
      </c>
      <c r="AO24" s="71"/>
      <c r="AP24" s="71"/>
      <c r="AQ24" s="71"/>
      <c r="AR24" s="71"/>
      <c r="AS24" s="71"/>
      <c r="AT24" s="71"/>
      <c r="AU24" s="72"/>
      <c r="AV24" s="6"/>
      <c r="AW24" s="6"/>
      <c r="AX24" s="8"/>
      <c r="AY24" s="6" t="s">
        <v>42</v>
      </c>
      <c r="AZ24" s="8"/>
      <c r="BA24" s="8"/>
      <c r="BB24" s="6" t="s">
        <v>42</v>
      </c>
      <c r="BC24" s="8"/>
      <c r="BD24" s="8"/>
      <c r="BE24" s="6" t="s">
        <v>42</v>
      </c>
      <c r="BF24" s="8"/>
      <c r="BG24" s="8"/>
      <c r="BH24" s="34"/>
      <c r="BI24" s="34"/>
      <c r="BJ24" s="34"/>
      <c r="BK24" s="34"/>
      <c r="BL24" s="34"/>
      <c r="BM24" s="41"/>
      <c r="BN24" s="41"/>
      <c r="BO24" s="41"/>
      <c r="BP24" s="41"/>
      <c r="BQ24" s="62"/>
      <c r="BR24" s="62"/>
      <c r="BS24" s="62"/>
      <c r="BT24" s="62"/>
      <c r="BU24" s="62"/>
      <c r="BV24" s="62"/>
      <c r="BW24" s="62"/>
      <c r="BX24" s="62"/>
      <c r="BY24" s="62"/>
      <c r="BZ24" s="62"/>
      <c r="CA24" s="62"/>
      <c r="CB24" s="62"/>
      <c r="CC24" s="62"/>
      <c r="CD24" s="62"/>
      <c r="CE24" s="62"/>
      <c r="CF24" s="36"/>
      <c r="CG24" s="36"/>
    </row>
    <row r="25" spans="2:85" ht="13.95" customHeight="1" x14ac:dyDescent="0.25">
      <c r="B25" s="169"/>
      <c r="C25" s="169"/>
      <c r="D25" s="169"/>
      <c r="E25" s="169"/>
      <c r="F25" s="34"/>
      <c r="G25" s="34"/>
      <c r="H25" s="34"/>
      <c r="I25" s="34"/>
      <c r="J25" s="34"/>
      <c r="K25" s="34"/>
      <c r="L25" s="34"/>
      <c r="M25" s="34"/>
      <c r="N25" s="34"/>
      <c r="O25" s="34"/>
      <c r="P25" s="34"/>
      <c r="Q25" s="34"/>
      <c r="R25" s="34"/>
      <c r="S25" s="34"/>
      <c r="T25" s="94"/>
      <c r="U25" s="95"/>
      <c r="V25" s="95"/>
      <c r="W25" s="95"/>
      <c r="X25" s="96"/>
      <c r="Y25" s="31"/>
      <c r="Z25" s="31"/>
      <c r="AA25" s="76"/>
      <c r="AB25" s="76"/>
      <c r="AC25" s="76"/>
      <c r="AD25" s="76"/>
      <c r="AE25" s="76"/>
      <c r="AF25" s="76"/>
      <c r="AG25" s="76"/>
      <c r="AH25" s="76"/>
      <c r="AI25" s="76"/>
      <c r="AJ25" s="76"/>
      <c r="AK25" s="76"/>
      <c r="AL25" s="76"/>
      <c r="AM25" s="76"/>
      <c r="AN25" s="70" t="s">
        <v>244</v>
      </c>
      <c r="AO25" s="71"/>
      <c r="AP25" s="71"/>
      <c r="AQ25" s="71"/>
      <c r="AR25" s="71"/>
      <c r="AS25" s="71"/>
      <c r="AT25" s="71"/>
      <c r="AU25" s="72"/>
      <c r="AV25" s="6"/>
      <c r="AW25" s="6"/>
      <c r="AX25" s="8"/>
      <c r="AY25" s="6" t="s">
        <v>42</v>
      </c>
      <c r="AZ25" s="8"/>
      <c r="BA25" s="8"/>
      <c r="BB25" s="6" t="s">
        <v>42</v>
      </c>
      <c r="BC25" s="8"/>
      <c r="BD25" s="8"/>
      <c r="BE25" s="6" t="s">
        <v>42</v>
      </c>
      <c r="BF25" s="8"/>
      <c r="BG25" s="8"/>
      <c r="BH25" s="34"/>
      <c r="BI25" s="34"/>
      <c r="BJ25" s="34"/>
      <c r="BK25" s="34"/>
      <c r="BL25" s="34"/>
      <c r="BM25" s="41"/>
      <c r="BN25" s="41"/>
      <c r="BO25" s="41"/>
      <c r="BP25" s="41"/>
      <c r="BQ25" s="62"/>
      <c r="BR25" s="62"/>
      <c r="BS25" s="62"/>
      <c r="BT25" s="62"/>
      <c r="BU25" s="62"/>
      <c r="BV25" s="62"/>
      <c r="BW25" s="62"/>
      <c r="BX25" s="62"/>
      <c r="BY25" s="62"/>
      <c r="BZ25" s="62"/>
      <c r="CA25" s="62"/>
      <c r="CB25" s="62"/>
      <c r="CC25" s="62"/>
      <c r="CD25" s="62"/>
      <c r="CE25" s="62"/>
      <c r="CF25" s="36"/>
      <c r="CG25" s="36"/>
    </row>
    <row r="26" spans="2:85" ht="13.95" customHeight="1" x14ac:dyDescent="0.25">
      <c r="B26" s="169"/>
      <c r="C26" s="169"/>
      <c r="D26" s="169"/>
      <c r="E26" s="169"/>
      <c r="F26" s="34"/>
      <c r="G26" s="34"/>
      <c r="H26" s="34"/>
      <c r="I26" s="34"/>
      <c r="J26" s="34" t="s">
        <v>245</v>
      </c>
      <c r="K26" s="34"/>
      <c r="L26" s="34"/>
      <c r="M26" s="34"/>
      <c r="N26" s="34"/>
      <c r="O26" s="34" t="s">
        <v>246</v>
      </c>
      <c r="P26" s="34"/>
      <c r="Q26" s="34"/>
      <c r="R26" s="34"/>
      <c r="S26" s="34"/>
      <c r="T26" s="34" t="s">
        <v>247</v>
      </c>
      <c r="U26" s="34"/>
      <c r="V26" s="34"/>
      <c r="W26" s="34"/>
      <c r="X26" s="34"/>
      <c r="Y26" s="31" t="s">
        <v>41</v>
      </c>
      <c r="Z26" s="31"/>
      <c r="AA26" s="98"/>
      <c r="AB26" s="98"/>
      <c r="AC26" s="98"/>
      <c r="AD26" s="98">
        <v>1</v>
      </c>
      <c r="AE26" s="98"/>
      <c r="AF26" s="98"/>
      <c r="AG26" s="98">
        <v>1</v>
      </c>
      <c r="AH26" s="98"/>
      <c r="AI26" s="98"/>
      <c r="AJ26" s="98">
        <v>1</v>
      </c>
      <c r="AK26" s="98"/>
      <c r="AL26" s="98"/>
      <c r="AM26" s="98">
        <v>3</v>
      </c>
      <c r="AN26" s="70" t="s">
        <v>248</v>
      </c>
      <c r="AO26" s="71"/>
      <c r="AP26" s="71"/>
      <c r="AQ26" s="71"/>
      <c r="AR26" s="71"/>
      <c r="AS26" s="71"/>
      <c r="AT26" s="71"/>
      <c r="AU26" s="72"/>
      <c r="AV26" s="6"/>
      <c r="AW26" s="6"/>
      <c r="AX26" s="8"/>
      <c r="AY26" s="6" t="s">
        <v>42</v>
      </c>
      <c r="AZ26" s="8"/>
      <c r="BA26" s="8"/>
      <c r="BB26" s="6" t="s">
        <v>42</v>
      </c>
      <c r="BC26" s="8"/>
      <c r="BD26" s="8"/>
      <c r="BE26" s="6" t="s">
        <v>42</v>
      </c>
      <c r="BF26" s="8"/>
      <c r="BG26" s="8"/>
      <c r="BH26" s="34"/>
      <c r="BI26" s="34"/>
      <c r="BJ26" s="34"/>
      <c r="BK26" s="34"/>
      <c r="BL26" s="34"/>
      <c r="BM26" s="41" t="s">
        <v>227</v>
      </c>
      <c r="BN26" s="41"/>
      <c r="BO26" s="41"/>
      <c r="BP26" s="41"/>
      <c r="BQ26" s="62"/>
      <c r="BR26" s="62"/>
      <c r="BS26" s="62"/>
      <c r="BT26" s="62"/>
      <c r="BU26" s="62"/>
      <c r="BV26" s="62"/>
      <c r="BW26" s="62"/>
      <c r="BX26" s="62"/>
      <c r="BY26" s="62"/>
      <c r="BZ26" s="62"/>
      <c r="CA26" s="62"/>
      <c r="CB26" s="62"/>
      <c r="CC26" s="62"/>
      <c r="CD26" s="62"/>
      <c r="CE26" s="62"/>
      <c r="CF26" s="36">
        <v>0</v>
      </c>
      <c r="CG26" s="36"/>
    </row>
    <row r="27" spans="2:85" ht="13.95" customHeight="1" x14ac:dyDescent="0.25">
      <c r="B27" s="169"/>
      <c r="C27" s="169"/>
      <c r="D27" s="169"/>
      <c r="E27" s="169"/>
      <c r="F27" s="34"/>
      <c r="G27" s="34"/>
      <c r="H27" s="34"/>
      <c r="I27" s="34"/>
      <c r="J27" s="34"/>
      <c r="K27" s="34"/>
      <c r="L27" s="34"/>
      <c r="M27" s="34"/>
      <c r="N27" s="34"/>
      <c r="O27" s="34"/>
      <c r="P27" s="34"/>
      <c r="Q27" s="34"/>
      <c r="R27" s="34"/>
      <c r="S27" s="34"/>
      <c r="T27" s="34"/>
      <c r="U27" s="34"/>
      <c r="V27" s="34"/>
      <c r="W27" s="34"/>
      <c r="X27" s="34"/>
      <c r="Y27" s="31"/>
      <c r="Z27" s="31"/>
      <c r="AA27" s="99"/>
      <c r="AB27" s="99"/>
      <c r="AC27" s="99"/>
      <c r="AD27" s="99"/>
      <c r="AE27" s="99"/>
      <c r="AF27" s="99"/>
      <c r="AG27" s="99"/>
      <c r="AH27" s="99"/>
      <c r="AI27" s="99"/>
      <c r="AJ27" s="99"/>
      <c r="AK27" s="99"/>
      <c r="AL27" s="99"/>
      <c r="AM27" s="99"/>
      <c r="AN27" s="70" t="s">
        <v>249</v>
      </c>
      <c r="AO27" s="71"/>
      <c r="AP27" s="71"/>
      <c r="AQ27" s="71"/>
      <c r="AR27" s="71"/>
      <c r="AS27" s="71"/>
      <c r="AT27" s="71"/>
      <c r="AU27" s="72"/>
      <c r="AV27" s="6"/>
      <c r="AW27" s="6"/>
      <c r="AX27" s="8"/>
      <c r="AY27" s="6" t="s">
        <v>42</v>
      </c>
      <c r="AZ27" s="8"/>
      <c r="BA27" s="8"/>
      <c r="BB27" s="6" t="s">
        <v>42</v>
      </c>
      <c r="BC27" s="8"/>
      <c r="BD27" s="8"/>
      <c r="BE27" s="6" t="s">
        <v>42</v>
      </c>
      <c r="BF27" s="8"/>
      <c r="BG27" s="8"/>
      <c r="BH27" s="34"/>
      <c r="BI27" s="34"/>
      <c r="BJ27" s="34"/>
      <c r="BK27" s="34"/>
      <c r="BL27" s="34"/>
      <c r="BM27" s="41"/>
      <c r="BN27" s="41"/>
      <c r="BO27" s="41"/>
      <c r="BP27" s="41"/>
      <c r="BQ27" s="62"/>
      <c r="BR27" s="62"/>
      <c r="BS27" s="62"/>
      <c r="BT27" s="62"/>
      <c r="BU27" s="62"/>
      <c r="BV27" s="62"/>
      <c r="BW27" s="62"/>
      <c r="BX27" s="62"/>
      <c r="BY27" s="62"/>
      <c r="BZ27" s="62"/>
      <c r="CA27" s="62"/>
      <c r="CB27" s="62"/>
      <c r="CC27" s="62"/>
      <c r="CD27" s="62"/>
      <c r="CE27" s="62"/>
      <c r="CF27" s="36"/>
      <c r="CG27" s="36"/>
    </row>
    <row r="28" spans="2:85" x14ac:dyDescent="0.25">
      <c r="B28" s="169"/>
      <c r="C28" s="169"/>
      <c r="D28" s="169"/>
      <c r="E28" s="169"/>
      <c r="F28" s="34"/>
      <c r="G28" s="34"/>
      <c r="H28" s="34"/>
      <c r="I28" s="34"/>
      <c r="J28" s="34"/>
      <c r="K28" s="34"/>
      <c r="L28" s="34"/>
      <c r="M28" s="34"/>
      <c r="N28" s="34"/>
      <c r="O28" s="34"/>
      <c r="P28" s="34"/>
      <c r="Q28" s="34"/>
      <c r="R28" s="34"/>
      <c r="S28" s="34"/>
      <c r="T28" s="34"/>
      <c r="U28" s="34"/>
      <c r="V28" s="34"/>
      <c r="W28" s="34"/>
      <c r="X28" s="34"/>
      <c r="Y28" s="31"/>
      <c r="Z28" s="31"/>
      <c r="AA28" s="100"/>
      <c r="AB28" s="100"/>
      <c r="AC28" s="100"/>
      <c r="AD28" s="100"/>
      <c r="AE28" s="100"/>
      <c r="AF28" s="100"/>
      <c r="AG28" s="100"/>
      <c r="AH28" s="100"/>
      <c r="AI28" s="100"/>
      <c r="AJ28" s="100"/>
      <c r="AK28" s="100"/>
      <c r="AL28" s="100"/>
      <c r="AM28" s="100"/>
      <c r="AN28" s="34" t="s">
        <v>250</v>
      </c>
      <c r="AO28" s="34"/>
      <c r="AP28" s="34"/>
      <c r="AQ28" s="34"/>
      <c r="AR28" s="34"/>
      <c r="AS28" s="34"/>
      <c r="AT28" s="34"/>
      <c r="AU28" s="34"/>
      <c r="AV28" s="8"/>
      <c r="AW28" s="6"/>
      <c r="AX28" s="6"/>
      <c r="AY28" s="6" t="s">
        <v>42</v>
      </c>
      <c r="AZ28" s="6"/>
      <c r="BA28" s="6"/>
      <c r="BB28" s="6" t="s">
        <v>42</v>
      </c>
      <c r="BC28" s="6"/>
      <c r="BD28" s="6"/>
      <c r="BE28" s="6" t="s">
        <v>42</v>
      </c>
      <c r="BF28" s="6"/>
      <c r="BG28" s="6"/>
      <c r="BH28" s="34"/>
      <c r="BI28" s="34"/>
      <c r="BJ28" s="34"/>
      <c r="BK28" s="34"/>
      <c r="BL28" s="34"/>
      <c r="BM28" s="41"/>
      <c r="BN28" s="41"/>
      <c r="BO28" s="41"/>
      <c r="BP28" s="41"/>
      <c r="BQ28" s="62"/>
      <c r="BR28" s="62"/>
      <c r="BS28" s="62"/>
      <c r="BT28" s="62"/>
      <c r="BU28" s="62"/>
      <c r="BV28" s="62"/>
      <c r="BW28" s="62"/>
      <c r="BX28" s="62"/>
      <c r="BY28" s="62"/>
      <c r="BZ28" s="62"/>
      <c r="CA28" s="62"/>
      <c r="CB28" s="62"/>
      <c r="CC28" s="62"/>
      <c r="CD28" s="62"/>
      <c r="CE28" s="62"/>
      <c r="CF28" s="36"/>
      <c r="CG28" s="36"/>
    </row>
    <row r="29" spans="2:85" ht="13.95" customHeight="1" x14ac:dyDescent="0.25">
      <c r="B29" s="169"/>
      <c r="C29" s="169"/>
      <c r="D29" s="169"/>
      <c r="E29" s="169"/>
      <c r="F29" s="34"/>
      <c r="G29" s="34"/>
      <c r="H29" s="34"/>
      <c r="I29" s="34"/>
      <c r="J29" s="34" t="s">
        <v>813</v>
      </c>
      <c r="K29" s="34"/>
      <c r="L29" s="34"/>
      <c r="M29" s="34"/>
      <c r="N29" s="34"/>
      <c r="O29" s="34" t="s">
        <v>251</v>
      </c>
      <c r="P29" s="34"/>
      <c r="Q29" s="34"/>
      <c r="R29" s="34"/>
      <c r="S29" s="34"/>
      <c r="T29" s="34" t="s">
        <v>252</v>
      </c>
      <c r="U29" s="34"/>
      <c r="V29" s="34"/>
      <c r="W29" s="34"/>
      <c r="X29" s="34"/>
      <c r="Y29" s="31" t="s">
        <v>41</v>
      </c>
      <c r="Z29" s="31"/>
      <c r="AA29" s="77"/>
      <c r="AB29" s="77"/>
      <c r="AC29" s="77"/>
      <c r="AD29" s="77">
        <v>0.1</v>
      </c>
      <c r="AE29" s="77"/>
      <c r="AF29" s="77"/>
      <c r="AG29" s="77"/>
      <c r="AH29" s="77">
        <v>0.2</v>
      </c>
      <c r="AI29" s="77"/>
      <c r="AJ29" s="77"/>
      <c r="AK29" s="77">
        <v>0.3</v>
      </c>
      <c r="AL29" s="77">
        <v>0.4</v>
      </c>
      <c r="AM29" s="77">
        <v>1</v>
      </c>
      <c r="AN29" s="34" t="s">
        <v>253</v>
      </c>
      <c r="AO29" s="34"/>
      <c r="AP29" s="34"/>
      <c r="AQ29" s="34"/>
      <c r="AR29" s="34"/>
      <c r="AS29" s="34"/>
      <c r="AT29" s="34"/>
      <c r="AU29" s="34"/>
      <c r="AV29" s="6" t="s">
        <v>42</v>
      </c>
      <c r="AW29" s="6"/>
      <c r="AX29" s="8"/>
      <c r="AY29" s="8"/>
      <c r="AZ29" s="8"/>
      <c r="BA29" s="8"/>
      <c r="BB29" s="8"/>
      <c r="BC29" s="8"/>
      <c r="BD29" s="8"/>
      <c r="BE29" s="8"/>
      <c r="BF29" s="8"/>
      <c r="BG29" s="8"/>
      <c r="BH29" s="34"/>
      <c r="BI29" s="34"/>
      <c r="BJ29" s="34"/>
      <c r="BK29" s="34"/>
      <c r="BL29" s="34"/>
      <c r="BM29" s="41" t="s">
        <v>227</v>
      </c>
      <c r="BN29" s="41"/>
      <c r="BO29" s="41"/>
      <c r="BP29" s="41"/>
      <c r="BQ29" s="62"/>
      <c r="BR29" s="62"/>
      <c r="BS29" s="62"/>
      <c r="BT29" s="62"/>
      <c r="BU29" s="62"/>
      <c r="BV29" s="62"/>
      <c r="BW29" s="62"/>
      <c r="BX29" s="62"/>
      <c r="BY29" s="62"/>
      <c r="BZ29" s="62"/>
      <c r="CA29" s="62"/>
      <c r="CB29" s="62"/>
      <c r="CC29" s="62"/>
      <c r="CD29" s="62"/>
      <c r="CE29" s="62"/>
      <c r="CF29" s="36">
        <v>0</v>
      </c>
      <c r="CG29" s="36"/>
    </row>
    <row r="30" spans="2:85" x14ac:dyDescent="0.25">
      <c r="B30" s="169"/>
      <c r="C30" s="169"/>
      <c r="D30" s="169"/>
      <c r="E30" s="169"/>
      <c r="F30" s="34"/>
      <c r="G30" s="34"/>
      <c r="H30" s="34"/>
      <c r="I30" s="34"/>
      <c r="J30" s="34"/>
      <c r="K30" s="34"/>
      <c r="L30" s="34"/>
      <c r="M30" s="34"/>
      <c r="N30" s="34"/>
      <c r="O30" s="34"/>
      <c r="P30" s="34"/>
      <c r="Q30" s="34"/>
      <c r="R30" s="34"/>
      <c r="S30" s="34"/>
      <c r="T30" s="34"/>
      <c r="U30" s="34"/>
      <c r="V30" s="34"/>
      <c r="W30" s="34"/>
      <c r="X30" s="34"/>
      <c r="Y30" s="31"/>
      <c r="Z30" s="31"/>
      <c r="AA30" s="78"/>
      <c r="AB30" s="78"/>
      <c r="AC30" s="78"/>
      <c r="AD30" s="78"/>
      <c r="AE30" s="78"/>
      <c r="AF30" s="78"/>
      <c r="AG30" s="78"/>
      <c r="AH30" s="78"/>
      <c r="AI30" s="78"/>
      <c r="AJ30" s="78"/>
      <c r="AK30" s="78"/>
      <c r="AL30" s="78"/>
      <c r="AM30" s="78"/>
      <c r="AN30" s="34" t="s">
        <v>254</v>
      </c>
      <c r="AO30" s="34"/>
      <c r="AP30" s="34"/>
      <c r="AQ30" s="34"/>
      <c r="AR30" s="34"/>
      <c r="AS30" s="34"/>
      <c r="AT30" s="34"/>
      <c r="AU30" s="34"/>
      <c r="AV30" s="6" t="s">
        <v>42</v>
      </c>
      <c r="AW30" s="6" t="s">
        <v>42</v>
      </c>
      <c r="AX30" s="6" t="s">
        <v>42</v>
      </c>
      <c r="AY30" s="8"/>
      <c r="AZ30" s="8"/>
      <c r="BA30" s="8"/>
      <c r="BB30" s="8"/>
      <c r="BC30" s="8"/>
      <c r="BD30" s="8"/>
      <c r="BE30" s="8"/>
      <c r="BF30" s="8"/>
      <c r="BG30" s="8"/>
      <c r="BH30" s="34"/>
      <c r="BI30" s="34"/>
      <c r="BJ30" s="34"/>
      <c r="BK30" s="34"/>
      <c r="BL30" s="34"/>
      <c r="BM30" s="41"/>
      <c r="BN30" s="41"/>
      <c r="BO30" s="41"/>
      <c r="BP30" s="41"/>
      <c r="BQ30" s="62"/>
      <c r="BR30" s="62"/>
      <c r="BS30" s="62"/>
      <c r="BT30" s="62"/>
      <c r="BU30" s="62"/>
      <c r="BV30" s="62"/>
      <c r="BW30" s="62"/>
      <c r="BX30" s="62"/>
      <c r="BY30" s="62"/>
      <c r="BZ30" s="62"/>
      <c r="CA30" s="62"/>
      <c r="CB30" s="62"/>
      <c r="CC30" s="62"/>
      <c r="CD30" s="62"/>
      <c r="CE30" s="62"/>
      <c r="CF30" s="36"/>
      <c r="CG30" s="36"/>
    </row>
    <row r="31" spans="2:85" x14ac:dyDescent="0.25">
      <c r="B31" s="169"/>
      <c r="C31" s="169"/>
      <c r="D31" s="169"/>
      <c r="E31" s="169"/>
      <c r="F31" s="34"/>
      <c r="G31" s="34"/>
      <c r="H31" s="34"/>
      <c r="I31" s="34"/>
      <c r="J31" s="34"/>
      <c r="K31" s="34"/>
      <c r="L31" s="34"/>
      <c r="M31" s="34"/>
      <c r="N31" s="34"/>
      <c r="O31" s="34"/>
      <c r="P31" s="34"/>
      <c r="Q31" s="34"/>
      <c r="R31" s="34"/>
      <c r="S31" s="34"/>
      <c r="T31" s="34"/>
      <c r="U31" s="34"/>
      <c r="V31" s="34"/>
      <c r="W31" s="34"/>
      <c r="X31" s="34"/>
      <c r="Y31" s="31"/>
      <c r="Z31" s="31"/>
      <c r="AA31" s="78"/>
      <c r="AB31" s="78"/>
      <c r="AC31" s="78"/>
      <c r="AD31" s="78"/>
      <c r="AE31" s="78"/>
      <c r="AF31" s="78"/>
      <c r="AG31" s="78"/>
      <c r="AH31" s="78"/>
      <c r="AI31" s="78"/>
      <c r="AJ31" s="78"/>
      <c r="AK31" s="78"/>
      <c r="AL31" s="78"/>
      <c r="AM31" s="78"/>
      <c r="AN31" s="34" t="s">
        <v>255</v>
      </c>
      <c r="AO31" s="34"/>
      <c r="AP31" s="34"/>
      <c r="AQ31" s="34"/>
      <c r="AR31" s="34"/>
      <c r="AS31" s="34"/>
      <c r="AT31" s="34"/>
      <c r="AU31" s="34"/>
      <c r="AV31" s="6" t="s">
        <v>42</v>
      </c>
      <c r="AW31" s="6" t="s">
        <v>42</v>
      </c>
      <c r="AX31" s="6" t="s">
        <v>42</v>
      </c>
      <c r="AY31" s="6"/>
      <c r="AZ31" s="6"/>
      <c r="BA31" s="6"/>
      <c r="BB31" s="6"/>
      <c r="BC31" s="6"/>
      <c r="BD31" s="6"/>
      <c r="BE31" s="6"/>
      <c r="BF31" s="6"/>
      <c r="BG31" s="6"/>
      <c r="BH31" s="34"/>
      <c r="BI31" s="34"/>
      <c r="BJ31" s="34"/>
      <c r="BK31" s="34"/>
      <c r="BL31" s="34"/>
      <c r="BM31" s="41"/>
      <c r="BN31" s="41"/>
      <c r="BO31" s="41"/>
      <c r="BP31" s="41"/>
      <c r="BQ31" s="62"/>
      <c r="BR31" s="62"/>
      <c r="BS31" s="62"/>
      <c r="BT31" s="62"/>
      <c r="BU31" s="62"/>
      <c r="BV31" s="62"/>
      <c r="BW31" s="62"/>
      <c r="BX31" s="62"/>
      <c r="BY31" s="62"/>
      <c r="BZ31" s="62"/>
      <c r="CA31" s="62"/>
      <c r="CB31" s="62"/>
      <c r="CC31" s="62"/>
      <c r="CD31" s="62"/>
      <c r="CE31" s="62"/>
      <c r="CF31" s="36"/>
      <c r="CG31" s="36"/>
    </row>
    <row r="32" spans="2:85" x14ac:dyDescent="0.25">
      <c r="B32" s="169"/>
      <c r="C32" s="169"/>
      <c r="D32" s="169"/>
      <c r="E32" s="169"/>
      <c r="F32" s="34"/>
      <c r="G32" s="34"/>
      <c r="H32" s="34"/>
      <c r="I32" s="34"/>
      <c r="J32" s="34"/>
      <c r="K32" s="34"/>
      <c r="L32" s="34"/>
      <c r="M32" s="34"/>
      <c r="N32" s="34"/>
      <c r="O32" s="34"/>
      <c r="P32" s="34"/>
      <c r="Q32" s="34"/>
      <c r="R32" s="34"/>
      <c r="S32" s="34"/>
      <c r="T32" s="34"/>
      <c r="U32" s="34"/>
      <c r="V32" s="34"/>
      <c r="W32" s="34"/>
      <c r="X32" s="34"/>
      <c r="Y32" s="31"/>
      <c r="Z32" s="31"/>
      <c r="AA32" s="78"/>
      <c r="AB32" s="78"/>
      <c r="AC32" s="78"/>
      <c r="AD32" s="78"/>
      <c r="AE32" s="78"/>
      <c r="AF32" s="78"/>
      <c r="AG32" s="78"/>
      <c r="AH32" s="78"/>
      <c r="AI32" s="78"/>
      <c r="AJ32" s="78"/>
      <c r="AK32" s="78"/>
      <c r="AL32" s="78"/>
      <c r="AM32" s="78"/>
      <c r="AN32" s="34" t="s">
        <v>256</v>
      </c>
      <c r="AO32" s="34"/>
      <c r="AP32" s="34"/>
      <c r="AQ32" s="34"/>
      <c r="AR32" s="34"/>
      <c r="AS32" s="34"/>
      <c r="AT32" s="34"/>
      <c r="AU32" s="34"/>
      <c r="AV32" s="6" t="s">
        <v>42</v>
      </c>
      <c r="AW32" s="6" t="s">
        <v>42</v>
      </c>
      <c r="AX32" s="6" t="s">
        <v>42</v>
      </c>
      <c r="AY32" s="6" t="s">
        <v>42</v>
      </c>
      <c r="AZ32" s="6" t="s">
        <v>42</v>
      </c>
      <c r="BA32" s="6" t="s">
        <v>42</v>
      </c>
      <c r="BB32" s="6" t="s">
        <v>42</v>
      </c>
      <c r="BC32" s="6" t="s">
        <v>42</v>
      </c>
      <c r="BD32" s="6" t="s">
        <v>42</v>
      </c>
      <c r="BE32" s="6" t="s">
        <v>42</v>
      </c>
      <c r="BF32" s="6" t="s">
        <v>42</v>
      </c>
      <c r="BG32" s="6" t="s">
        <v>42</v>
      </c>
      <c r="BH32" s="34"/>
      <c r="BI32" s="34"/>
      <c r="BJ32" s="34"/>
      <c r="BK32" s="34"/>
      <c r="BL32" s="34"/>
      <c r="BM32" s="41"/>
      <c r="BN32" s="41"/>
      <c r="BO32" s="41"/>
      <c r="BP32" s="41"/>
      <c r="BQ32" s="62"/>
      <c r="BR32" s="62"/>
      <c r="BS32" s="62"/>
      <c r="BT32" s="62"/>
      <c r="BU32" s="62"/>
      <c r="BV32" s="62"/>
      <c r="BW32" s="62"/>
      <c r="BX32" s="62"/>
      <c r="BY32" s="62"/>
      <c r="BZ32" s="62"/>
      <c r="CA32" s="62"/>
      <c r="CB32" s="62"/>
      <c r="CC32" s="62"/>
      <c r="CD32" s="62"/>
      <c r="CE32" s="62"/>
      <c r="CF32" s="36"/>
      <c r="CG32" s="36"/>
    </row>
    <row r="33" spans="2:85" x14ac:dyDescent="0.25">
      <c r="B33" s="169"/>
      <c r="C33" s="169"/>
      <c r="D33" s="169"/>
      <c r="E33" s="169"/>
      <c r="F33" s="34"/>
      <c r="G33" s="34"/>
      <c r="H33" s="34"/>
      <c r="I33" s="34"/>
      <c r="J33" s="34"/>
      <c r="K33" s="34"/>
      <c r="L33" s="34"/>
      <c r="M33" s="34"/>
      <c r="N33" s="34"/>
      <c r="O33" s="34"/>
      <c r="P33" s="34"/>
      <c r="Q33" s="34"/>
      <c r="R33" s="34"/>
      <c r="S33" s="34"/>
      <c r="T33" s="34"/>
      <c r="U33" s="34"/>
      <c r="V33" s="34"/>
      <c r="W33" s="34"/>
      <c r="X33" s="34"/>
      <c r="Y33" s="31"/>
      <c r="Z33" s="31"/>
      <c r="AA33" s="78"/>
      <c r="AB33" s="78"/>
      <c r="AC33" s="78"/>
      <c r="AD33" s="78"/>
      <c r="AE33" s="78"/>
      <c r="AF33" s="78"/>
      <c r="AG33" s="78"/>
      <c r="AH33" s="78"/>
      <c r="AI33" s="78"/>
      <c r="AJ33" s="78"/>
      <c r="AK33" s="78"/>
      <c r="AL33" s="78"/>
      <c r="AM33" s="78"/>
      <c r="AN33" s="34" t="s">
        <v>257</v>
      </c>
      <c r="AO33" s="34"/>
      <c r="AP33" s="34"/>
      <c r="AQ33" s="34"/>
      <c r="AR33" s="34"/>
      <c r="AS33" s="34"/>
      <c r="AT33" s="34"/>
      <c r="AU33" s="34"/>
      <c r="AV33" s="6" t="s">
        <v>42</v>
      </c>
      <c r="AW33" s="6" t="s">
        <v>42</v>
      </c>
      <c r="AX33" s="6" t="s">
        <v>42</v>
      </c>
      <c r="AY33" s="6" t="s">
        <v>42</v>
      </c>
      <c r="AZ33" s="6" t="s">
        <v>42</v>
      </c>
      <c r="BA33" s="6" t="s">
        <v>42</v>
      </c>
      <c r="BB33" s="6" t="s">
        <v>42</v>
      </c>
      <c r="BC33" s="6" t="s">
        <v>42</v>
      </c>
      <c r="BD33" s="6" t="s">
        <v>42</v>
      </c>
      <c r="BE33" s="6" t="s">
        <v>42</v>
      </c>
      <c r="BF33" s="6" t="s">
        <v>42</v>
      </c>
      <c r="BG33" s="6" t="s">
        <v>42</v>
      </c>
      <c r="BH33" s="34"/>
      <c r="BI33" s="34"/>
      <c r="BJ33" s="34"/>
      <c r="BK33" s="34"/>
      <c r="BL33" s="34"/>
      <c r="BM33" s="41"/>
      <c r="BN33" s="41"/>
      <c r="BO33" s="41"/>
      <c r="BP33" s="41"/>
      <c r="BQ33" s="62"/>
      <c r="BR33" s="62"/>
      <c r="BS33" s="62"/>
      <c r="BT33" s="62"/>
      <c r="BU33" s="62"/>
      <c r="BV33" s="62"/>
      <c r="BW33" s="62"/>
      <c r="BX33" s="62"/>
      <c r="BY33" s="62"/>
      <c r="BZ33" s="62"/>
      <c r="CA33" s="62"/>
      <c r="CB33" s="62"/>
      <c r="CC33" s="62"/>
      <c r="CD33" s="62"/>
      <c r="CE33" s="62"/>
      <c r="CF33" s="36"/>
      <c r="CG33" s="36"/>
    </row>
    <row r="34" spans="2:85" x14ac:dyDescent="0.25">
      <c r="B34" s="169"/>
      <c r="C34" s="169"/>
      <c r="D34" s="169"/>
      <c r="E34" s="169"/>
      <c r="F34" s="34"/>
      <c r="G34" s="34"/>
      <c r="H34" s="34"/>
      <c r="I34" s="34"/>
      <c r="J34" s="34"/>
      <c r="K34" s="34"/>
      <c r="L34" s="34"/>
      <c r="M34" s="34"/>
      <c r="N34" s="34"/>
      <c r="O34" s="34"/>
      <c r="P34" s="34"/>
      <c r="Q34" s="34"/>
      <c r="R34" s="34"/>
      <c r="S34" s="34"/>
      <c r="T34" s="34"/>
      <c r="U34" s="34"/>
      <c r="V34" s="34"/>
      <c r="W34" s="34"/>
      <c r="X34" s="34"/>
      <c r="Y34" s="31"/>
      <c r="Z34" s="31"/>
      <c r="AA34" s="79"/>
      <c r="AB34" s="79"/>
      <c r="AC34" s="79"/>
      <c r="AD34" s="79"/>
      <c r="AE34" s="79"/>
      <c r="AF34" s="79"/>
      <c r="AG34" s="79"/>
      <c r="AH34" s="79"/>
      <c r="AI34" s="79"/>
      <c r="AJ34" s="79"/>
      <c r="AK34" s="79"/>
      <c r="AL34" s="79"/>
      <c r="AM34" s="79"/>
      <c r="AN34" s="34" t="s">
        <v>258</v>
      </c>
      <c r="AO34" s="34"/>
      <c r="AP34" s="34"/>
      <c r="AQ34" s="34"/>
      <c r="AR34" s="34"/>
      <c r="AS34" s="34"/>
      <c r="AT34" s="34"/>
      <c r="AU34" s="34"/>
      <c r="AV34" s="6" t="s">
        <v>42</v>
      </c>
      <c r="AW34" s="6" t="s">
        <v>42</v>
      </c>
      <c r="AX34" s="6" t="s">
        <v>42</v>
      </c>
      <c r="AY34" s="6" t="s">
        <v>42</v>
      </c>
      <c r="AZ34" s="6" t="s">
        <v>42</v>
      </c>
      <c r="BA34" s="6" t="s">
        <v>42</v>
      </c>
      <c r="BB34" s="6" t="s">
        <v>42</v>
      </c>
      <c r="BC34" s="6" t="s">
        <v>42</v>
      </c>
      <c r="BD34" s="6" t="s">
        <v>42</v>
      </c>
      <c r="BE34" s="6" t="s">
        <v>42</v>
      </c>
      <c r="BF34" s="6" t="s">
        <v>42</v>
      </c>
      <c r="BG34" s="6" t="s">
        <v>42</v>
      </c>
      <c r="BH34" s="34"/>
      <c r="BI34" s="34"/>
      <c r="BJ34" s="34"/>
      <c r="BK34" s="34"/>
      <c r="BL34" s="34"/>
      <c r="BM34" s="41"/>
      <c r="BN34" s="41"/>
      <c r="BO34" s="41"/>
      <c r="BP34" s="41"/>
      <c r="BQ34" s="62"/>
      <c r="BR34" s="62"/>
      <c r="BS34" s="62"/>
      <c r="BT34" s="62"/>
      <c r="BU34" s="62"/>
      <c r="BV34" s="62"/>
      <c r="BW34" s="62"/>
      <c r="BX34" s="62"/>
      <c r="BY34" s="62"/>
      <c r="BZ34" s="62"/>
      <c r="CA34" s="62"/>
      <c r="CB34" s="62"/>
      <c r="CC34" s="62"/>
      <c r="CD34" s="62"/>
      <c r="CE34" s="62"/>
      <c r="CF34" s="36"/>
      <c r="CG34" s="36"/>
    </row>
    <row r="35" spans="2:85" ht="13.95" customHeight="1" x14ac:dyDescent="0.25">
      <c r="B35" s="169"/>
      <c r="C35" s="169"/>
      <c r="D35" s="169"/>
      <c r="E35" s="169"/>
      <c r="F35" s="34"/>
      <c r="G35" s="34"/>
      <c r="H35" s="34"/>
      <c r="I35" s="34"/>
      <c r="J35" s="34" t="s">
        <v>259</v>
      </c>
      <c r="K35" s="34"/>
      <c r="L35" s="34"/>
      <c r="M35" s="34"/>
      <c r="N35" s="34"/>
      <c r="O35" s="34" t="s">
        <v>260</v>
      </c>
      <c r="P35" s="34"/>
      <c r="Q35" s="34"/>
      <c r="R35" s="34"/>
      <c r="S35" s="34"/>
      <c r="T35" s="34" t="s">
        <v>261</v>
      </c>
      <c r="U35" s="34"/>
      <c r="V35" s="34"/>
      <c r="W35" s="34"/>
      <c r="X35" s="34"/>
      <c r="Y35" s="31" t="s">
        <v>41</v>
      </c>
      <c r="Z35" s="31"/>
      <c r="AA35" s="101"/>
      <c r="AB35" s="101">
        <v>0.2</v>
      </c>
      <c r="AC35" s="101">
        <v>0.3</v>
      </c>
      <c r="AD35" s="101">
        <v>0.4</v>
      </c>
      <c r="AE35" s="101"/>
      <c r="AF35" s="101">
        <v>0.5</v>
      </c>
      <c r="AG35" s="101">
        <v>0.6</v>
      </c>
      <c r="AH35" s="101">
        <v>0.7</v>
      </c>
      <c r="AI35" s="101">
        <v>0.8</v>
      </c>
      <c r="AJ35" s="101">
        <v>0.9</v>
      </c>
      <c r="AK35" s="101">
        <v>1</v>
      </c>
      <c r="AL35" s="101">
        <v>1</v>
      </c>
      <c r="AM35" s="101">
        <v>1</v>
      </c>
      <c r="AN35" s="34" t="s">
        <v>262</v>
      </c>
      <c r="AO35" s="34"/>
      <c r="AP35" s="34"/>
      <c r="AQ35" s="34"/>
      <c r="AR35" s="34"/>
      <c r="AS35" s="34"/>
      <c r="AT35" s="34"/>
      <c r="AU35" s="34"/>
      <c r="AV35" s="8"/>
      <c r="AW35" s="6" t="s">
        <v>42</v>
      </c>
      <c r="AX35" s="6"/>
      <c r="AY35" s="8"/>
      <c r="AZ35" s="8"/>
      <c r="BA35" s="8"/>
      <c r="BB35" s="8"/>
      <c r="BC35" s="8"/>
      <c r="BD35" s="8"/>
      <c r="BE35" s="8"/>
      <c r="BF35" s="8"/>
      <c r="BG35" s="8"/>
      <c r="BH35" s="34"/>
      <c r="BI35" s="34"/>
      <c r="BJ35" s="34"/>
      <c r="BK35" s="34"/>
      <c r="BL35" s="34"/>
      <c r="BM35" s="41" t="s">
        <v>263</v>
      </c>
      <c r="BN35" s="41"/>
      <c r="BO35" s="41"/>
      <c r="BP35" s="41"/>
      <c r="BQ35" s="62"/>
      <c r="BR35" s="62"/>
      <c r="BS35" s="62"/>
      <c r="BT35" s="62"/>
      <c r="BU35" s="62"/>
      <c r="BV35" s="62"/>
      <c r="BW35" s="62"/>
      <c r="BX35" s="62"/>
      <c r="BY35" s="62"/>
      <c r="BZ35" s="62"/>
      <c r="CA35" s="62"/>
      <c r="CB35" s="62"/>
      <c r="CC35" s="62"/>
      <c r="CD35" s="62"/>
      <c r="CE35" s="62"/>
      <c r="CF35" s="36">
        <v>0</v>
      </c>
      <c r="CG35" s="36"/>
    </row>
    <row r="36" spans="2:85" x14ac:dyDescent="0.25">
      <c r="B36" s="169"/>
      <c r="C36" s="169"/>
      <c r="D36" s="169"/>
      <c r="E36" s="169"/>
      <c r="F36" s="34"/>
      <c r="G36" s="34"/>
      <c r="H36" s="34"/>
      <c r="I36" s="34"/>
      <c r="J36" s="34"/>
      <c r="K36" s="34"/>
      <c r="L36" s="34"/>
      <c r="M36" s="34"/>
      <c r="N36" s="34"/>
      <c r="O36" s="34"/>
      <c r="P36" s="34"/>
      <c r="Q36" s="34"/>
      <c r="R36" s="34"/>
      <c r="S36" s="34"/>
      <c r="T36" s="34"/>
      <c r="U36" s="34"/>
      <c r="V36" s="34"/>
      <c r="W36" s="34"/>
      <c r="X36" s="34"/>
      <c r="Y36" s="31"/>
      <c r="Z36" s="31"/>
      <c r="AA36" s="102"/>
      <c r="AB36" s="102"/>
      <c r="AC36" s="102"/>
      <c r="AD36" s="102"/>
      <c r="AE36" s="102"/>
      <c r="AF36" s="102"/>
      <c r="AG36" s="102"/>
      <c r="AH36" s="102"/>
      <c r="AI36" s="102"/>
      <c r="AJ36" s="102"/>
      <c r="AK36" s="102"/>
      <c r="AL36" s="102"/>
      <c r="AM36" s="102"/>
      <c r="AN36" s="34" t="s">
        <v>264</v>
      </c>
      <c r="AO36" s="34"/>
      <c r="AP36" s="34"/>
      <c r="AQ36" s="34"/>
      <c r="AR36" s="34"/>
      <c r="AS36" s="34"/>
      <c r="AT36" s="34"/>
      <c r="AU36" s="34"/>
      <c r="AV36" s="8"/>
      <c r="AW36" s="6" t="s">
        <v>42</v>
      </c>
      <c r="AX36" s="6" t="s">
        <v>42</v>
      </c>
      <c r="AY36" s="6" t="s">
        <v>42</v>
      </c>
      <c r="AZ36" s="6" t="s">
        <v>42</v>
      </c>
      <c r="BA36" s="6" t="s">
        <v>42</v>
      </c>
      <c r="BB36" s="6" t="s">
        <v>42</v>
      </c>
      <c r="BC36" s="6" t="s">
        <v>42</v>
      </c>
      <c r="BD36" s="6" t="s">
        <v>42</v>
      </c>
      <c r="BE36" s="6" t="s">
        <v>42</v>
      </c>
      <c r="BF36" s="6" t="s">
        <v>42</v>
      </c>
      <c r="BG36" s="6" t="s">
        <v>42</v>
      </c>
      <c r="BH36" s="34"/>
      <c r="BI36" s="34"/>
      <c r="BJ36" s="34"/>
      <c r="BK36" s="34"/>
      <c r="BL36" s="34"/>
      <c r="BM36" s="41"/>
      <c r="BN36" s="41"/>
      <c r="BO36" s="41"/>
      <c r="BP36" s="41"/>
      <c r="BQ36" s="62"/>
      <c r="BR36" s="62"/>
      <c r="BS36" s="62"/>
      <c r="BT36" s="62"/>
      <c r="BU36" s="62"/>
      <c r="BV36" s="62"/>
      <c r="BW36" s="62"/>
      <c r="BX36" s="62"/>
      <c r="BY36" s="62"/>
      <c r="BZ36" s="62"/>
      <c r="CA36" s="62"/>
      <c r="CB36" s="62"/>
      <c r="CC36" s="62"/>
      <c r="CD36" s="62"/>
      <c r="CE36" s="62"/>
      <c r="CF36" s="36"/>
      <c r="CG36" s="36"/>
    </row>
    <row r="37" spans="2:85" x14ac:dyDescent="0.25">
      <c r="B37" s="169"/>
      <c r="C37" s="169"/>
      <c r="D37" s="169"/>
      <c r="E37" s="169"/>
      <c r="F37" s="34"/>
      <c r="G37" s="34"/>
      <c r="H37" s="34"/>
      <c r="I37" s="34"/>
      <c r="J37" s="34"/>
      <c r="K37" s="34"/>
      <c r="L37" s="34"/>
      <c r="M37" s="34"/>
      <c r="N37" s="34"/>
      <c r="O37" s="34"/>
      <c r="P37" s="34"/>
      <c r="Q37" s="34"/>
      <c r="R37" s="34"/>
      <c r="S37" s="34"/>
      <c r="T37" s="34"/>
      <c r="U37" s="34"/>
      <c r="V37" s="34"/>
      <c r="W37" s="34"/>
      <c r="X37" s="34"/>
      <c r="Y37" s="31"/>
      <c r="Z37" s="31"/>
      <c r="AA37" s="103"/>
      <c r="AB37" s="103"/>
      <c r="AC37" s="103"/>
      <c r="AD37" s="103"/>
      <c r="AE37" s="103"/>
      <c r="AF37" s="103"/>
      <c r="AG37" s="103"/>
      <c r="AH37" s="103"/>
      <c r="AI37" s="103"/>
      <c r="AJ37" s="103"/>
      <c r="AK37" s="103"/>
      <c r="AL37" s="103"/>
      <c r="AM37" s="103"/>
      <c r="AN37" s="34" t="s">
        <v>265</v>
      </c>
      <c r="AO37" s="34"/>
      <c r="AP37" s="34"/>
      <c r="AQ37" s="34"/>
      <c r="AR37" s="34"/>
      <c r="AS37" s="34"/>
      <c r="AT37" s="34"/>
      <c r="AU37" s="34"/>
      <c r="AV37" s="7"/>
      <c r="AW37" s="6" t="s">
        <v>42</v>
      </c>
      <c r="AX37" s="6" t="s">
        <v>42</v>
      </c>
      <c r="AY37" s="6" t="s">
        <v>42</v>
      </c>
      <c r="AZ37" s="6" t="s">
        <v>42</v>
      </c>
      <c r="BA37" s="6" t="s">
        <v>42</v>
      </c>
      <c r="BB37" s="6" t="s">
        <v>42</v>
      </c>
      <c r="BC37" s="6" t="s">
        <v>42</v>
      </c>
      <c r="BD37" s="6" t="s">
        <v>42</v>
      </c>
      <c r="BE37" s="6" t="s">
        <v>42</v>
      </c>
      <c r="BF37" s="6" t="s">
        <v>42</v>
      </c>
      <c r="BG37" s="6" t="s">
        <v>42</v>
      </c>
      <c r="BH37" s="34"/>
      <c r="BI37" s="34"/>
      <c r="BJ37" s="34"/>
      <c r="BK37" s="34"/>
      <c r="BL37" s="34"/>
      <c r="BM37" s="41"/>
      <c r="BN37" s="41"/>
      <c r="BO37" s="41"/>
      <c r="BP37" s="41"/>
      <c r="BQ37" s="62"/>
      <c r="BR37" s="62"/>
      <c r="BS37" s="62"/>
      <c r="BT37" s="62"/>
      <c r="BU37" s="62"/>
      <c r="BV37" s="62"/>
      <c r="BW37" s="62"/>
      <c r="BX37" s="62"/>
      <c r="BY37" s="62"/>
      <c r="BZ37" s="62"/>
      <c r="CA37" s="62"/>
      <c r="CB37" s="62"/>
      <c r="CC37" s="62"/>
      <c r="CD37" s="62"/>
      <c r="CE37" s="62"/>
      <c r="CF37" s="36"/>
      <c r="CG37" s="36"/>
    </row>
    <row r="38" spans="2:85" ht="13.95" customHeight="1" x14ac:dyDescent="0.25">
      <c r="B38" s="169"/>
      <c r="C38" s="169"/>
      <c r="D38" s="169"/>
      <c r="E38" s="169"/>
      <c r="F38" s="34"/>
      <c r="G38" s="34"/>
      <c r="H38" s="34"/>
      <c r="I38" s="34"/>
      <c r="J38" s="34" t="s">
        <v>266</v>
      </c>
      <c r="K38" s="34"/>
      <c r="L38" s="34"/>
      <c r="M38" s="34"/>
      <c r="N38" s="34"/>
      <c r="O38" s="34" t="s">
        <v>267</v>
      </c>
      <c r="P38" s="34"/>
      <c r="Q38" s="34"/>
      <c r="R38" s="34"/>
      <c r="S38" s="34"/>
      <c r="T38" s="34" t="s">
        <v>268</v>
      </c>
      <c r="U38" s="34"/>
      <c r="V38" s="34"/>
      <c r="W38" s="34"/>
      <c r="X38" s="34"/>
      <c r="Y38" s="31" t="s">
        <v>41</v>
      </c>
      <c r="Z38" s="31"/>
      <c r="AA38" s="101">
        <v>1</v>
      </c>
      <c r="AB38" s="101">
        <v>1</v>
      </c>
      <c r="AC38" s="101">
        <v>1</v>
      </c>
      <c r="AD38" s="101">
        <v>1</v>
      </c>
      <c r="AE38" s="101">
        <v>1</v>
      </c>
      <c r="AF38" s="101">
        <v>1</v>
      </c>
      <c r="AG38" s="101">
        <v>1</v>
      </c>
      <c r="AH38" s="101">
        <v>1</v>
      </c>
      <c r="AI38" s="101">
        <v>1</v>
      </c>
      <c r="AJ38" s="101">
        <v>1</v>
      </c>
      <c r="AK38" s="101">
        <v>1</v>
      </c>
      <c r="AL38" s="101">
        <v>1</v>
      </c>
      <c r="AM38" s="101">
        <v>1</v>
      </c>
      <c r="AN38" s="34" t="s">
        <v>269</v>
      </c>
      <c r="AO38" s="34"/>
      <c r="AP38" s="34"/>
      <c r="AQ38" s="34"/>
      <c r="AR38" s="34"/>
      <c r="AS38" s="34"/>
      <c r="AT38" s="34"/>
      <c r="AU38" s="34"/>
      <c r="AV38" s="6" t="s">
        <v>42</v>
      </c>
      <c r="AW38" s="6" t="s">
        <v>42</v>
      </c>
      <c r="AX38" s="6" t="s">
        <v>42</v>
      </c>
      <c r="AY38" s="6" t="s">
        <v>42</v>
      </c>
      <c r="AZ38" s="6" t="s">
        <v>42</v>
      </c>
      <c r="BA38" s="6" t="s">
        <v>42</v>
      </c>
      <c r="BB38" s="6" t="s">
        <v>42</v>
      </c>
      <c r="BC38" s="6" t="s">
        <v>42</v>
      </c>
      <c r="BD38" s="6" t="s">
        <v>42</v>
      </c>
      <c r="BE38" s="6" t="s">
        <v>42</v>
      </c>
      <c r="BF38" s="6" t="s">
        <v>42</v>
      </c>
      <c r="BG38" s="6" t="s">
        <v>42</v>
      </c>
      <c r="BH38" s="34"/>
      <c r="BI38" s="34"/>
      <c r="BJ38" s="34"/>
      <c r="BK38" s="34"/>
      <c r="BL38" s="34"/>
      <c r="BM38" s="41" t="s">
        <v>227</v>
      </c>
      <c r="BN38" s="41"/>
      <c r="BO38" s="41"/>
      <c r="BP38" s="41"/>
      <c r="BQ38" s="62"/>
      <c r="BR38" s="62"/>
      <c r="BS38" s="62"/>
      <c r="BT38" s="62"/>
      <c r="BU38" s="62"/>
      <c r="BV38" s="62"/>
      <c r="BW38" s="62"/>
      <c r="BX38" s="62"/>
      <c r="BY38" s="62"/>
      <c r="BZ38" s="62"/>
      <c r="CA38" s="62"/>
      <c r="CB38" s="62"/>
      <c r="CC38" s="62"/>
      <c r="CD38" s="62"/>
      <c r="CE38" s="62"/>
      <c r="CF38" s="36">
        <v>0</v>
      </c>
      <c r="CG38" s="36"/>
    </row>
    <row r="39" spans="2:85" x14ac:dyDescent="0.25">
      <c r="B39" s="169"/>
      <c r="C39" s="169"/>
      <c r="D39" s="169"/>
      <c r="E39" s="169"/>
      <c r="F39" s="34"/>
      <c r="G39" s="34"/>
      <c r="H39" s="34"/>
      <c r="I39" s="34"/>
      <c r="J39" s="34"/>
      <c r="K39" s="34"/>
      <c r="L39" s="34"/>
      <c r="M39" s="34"/>
      <c r="N39" s="34"/>
      <c r="O39" s="34"/>
      <c r="P39" s="34"/>
      <c r="Q39" s="34"/>
      <c r="R39" s="34"/>
      <c r="S39" s="34"/>
      <c r="T39" s="34"/>
      <c r="U39" s="34"/>
      <c r="V39" s="34"/>
      <c r="W39" s="34"/>
      <c r="X39" s="34"/>
      <c r="Y39" s="31"/>
      <c r="Z39" s="31"/>
      <c r="AA39" s="102"/>
      <c r="AB39" s="102"/>
      <c r="AC39" s="102"/>
      <c r="AD39" s="102"/>
      <c r="AE39" s="102"/>
      <c r="AF39" s="102"/>
      <c r="AG39" s="102"/>
      <c r="AH39" s="102"/>
      <c r="AI39" s="102"/>
      <c r="AJ39" s="102"/>
      <c r="AK39" s="102"/>
      <c r="AL39" s="102"/>
      <c r="AM39" s="102"/>
      <c r="AN39" s="34" t="s">
        <v>270</v>
      </c>
      <c r="AO39" s="34"/>
      <c r="AP39" s="34"/>
      <c r="AQ39" s="34"/>
      <c r="AR39" s="34"/>
      <c r="AS39" s="34"/>
      <c r="AT39" s="34"/>
      <c r="AU39" s="34"/>
      <c r="AV39" s="6" t="s">
        <v>42</v>
      </c>
      <c r="AW39" s="6" t="s">
        <v>42</v>
      </c>
      <c r="AX39" s="6" t="s">
        <v>42</v>
      </c>
      <c r="AY39" s="6" t="s">
        <v>42</v>
      </c>
      <c r="AZ39" s="6" t="s">
        <v>42</v>
      </c>
      <c r="BA39" s="6" t="s">
        <v>42</v>
      </c>
      <c r="BB39" s="6" t="s">
        <v>42</v>
      </c>
      <c r="BC39" s="6" t="s">
        <v>42</v>
      </c>
      <c r="BD39" s="6" t="s">
        <v>42</v>
      </c>
      <c r="BE39" s="6" t="s">
        <v>42</v>
      </c>
      <c r="BF39" s="6" t="s">
        <v>42</v>
      </c>
      <c r="BG39" s="6" t="s">
        <v>42</v>
      </c>
      <c r="BH39" s="34"/>
      <c r="BI39" s="34"/>
      <c r="BJ39" s="34"/>
      <c r="BK39" s="34"/>
      <c r="BL39" s="34"/>
      <c r="BM39" s="41"/>
      <c r="BN39" s="41"/>
      <c r="BO39" s="41"/>
      <c r="BP39" s="41"/>
      <c r="BQ39" s="62"/>
      <c r="BR39" s="62"/>
      <c r="BS39" s="62"/>
      <c r="BT39" s="62"/>
      <c r="BU39" s="62"/>
      <c r="BV39" s="62"/>
      <c r="BW39" s="62"/>
      <c r="BX39" s="62"/>
      <c r="BY39" s="62"/>
      <c r="BZ39" s="62"/>
      <c r="CA39" s="62"/>
      <c r="CB39" s="62"/>
      <c r="CC39" s="62"/>
      <c r="CD39" s="62"/>
      <c r="CE39" s="62"/>
      <c r="CF39" s="36"/>
      <c r="CG39" s="36"/>
    </row>
    <row r="40" spans="2:85" x14ac:dyDescent="0.25">
      <c r="B40" s="169"/>
      <c r="C40" s="169"/>
      <c r="D40" s="169"/>
      <c r="E40" s="169"/>
      <c r="F40" s="34"/>
      <c r="G40" s="34"/>
      <c r="H40" s="34"/>
      <c r="I40" s="34"/>
      <c r="J40" s="34"/>
      <c r="K40" s="34"/>
      <c r="L40" s="34"/>
      <c r="M40" s="34"/>
      <c r="N40" s="34"/>
      <c r="O40" s="34"/>
      <c r="P40" s="34"/>
      <c r="Q40" s="34"/>
      <c r="R40" s="34"/>
      <c r="S40" s="34"/>
      <c r="T40" s="34"/>
      <c r="U40" s="34"/>
      <c r="V40" s="34"/>
      <c r="W40" s="34"/>
      <c r="X40" s="34"/>
      <c r="Y40" s="31"/>
      <c r="Z40" s="31"/>
      <c r="AA40" s="103"/>
      <c r="AB40" s="103"/>
      <c r="AC40" s="103"/>
      <c r="AD40" s="103"/>
      <c r="AE40" s="103"/>
      <c r="AF40" s="103"/>
      <c r="AG40" s="103"/>
      <c r="AH40" s="103"/>
      <c r="AI40" s="103"/>
      <c r="AJ40" s="103"/>
      <c r="AK40" s="103"/>
      <c r="AL40" s="103"/>
      <c r="AM40" s="103"/>
      <c r="AN40" s="34" t="s">
        <v>271</v>
      </c>
      <c r="AO40" s="34"/>
      <c r="AP40" s="34"/>
      <c r="AQ40" s="34"/>
      <c r="AR40" s="34"/>
      <c r="AS40" s="34"/>
      <c r="AT40" s="34"/>
      <c r="AU40" s="34"/>
      <c r="AV40" s="6" t="s">
        <v>42</v>
      </c>
      <c r="AW40" s="6" t="s">
        <v>42</v>
      </c>
      <c r="AX40" s="6" t="s">
        <v>42</v>
      </c>
      <c r="AY40" s="6" t="s">
        <v>42</v>
      </c>
      <c r="AZ40" s="6" t="s">
        <v>42</v>
      </c>
      <c r="BA40" s="6" t="s">
        <v>42</v>
      </c>
      <c r="BB40" s="6" t="s">
        <v>42</v>
      </c>
      <c r="BC40" s="6" t="s">
        <v>42</v>
      </c>
      <c r="BD40" s="6" t="s">
        <v>42</v>
      </c>
      <c r="BE40" s="6" t="s">
        <v>42</v>
      </c>
      <c r="BF40" s="6" t="s">
        <v>42</v>
      </c>
      <c r="BG40" s="6" t="s">
        <v>42</v>
      </c>
      <c r="BH40" s="34"/>
      <c r="BI40" s="34"/>
      <c r="BJ40" s="34"/>
      <c r="BK40" s="34"/>
      <c r="BL40" s="34"/>
      <c r="BM40" s="41"/>
      <c r="BN40" s="41"/>
      <c r="BO40" s="41"/>
      <c r="BP40" s="41"/>
      <c r="BQ40" s="62"/>
      <c r="BR40" s="62"/>
      <c r="BS40" s="62"/>
      <c r="BT40" s="62"/>
      <c r="BU40" s="62"/>
      <c r="BV40" s="62"/>
      <c r="BW40" s="62"/>
      <c r="BX40" s="62"/>
      <c r="BY40" s="62"/>
      <c r="BZ40" s="62"/>
      <c r="CA40" s="62"/>
      <c r="CB40" s="62"/>
      <c r="CC40" s="62"/>
      <c r="CD40" s="62"/>
      <c r="CE40" s="62"/>
      <c r="CF40" s="36"/>
      <c r="CG40" s="36"/>
    </row>
    <row r="41" spans="2:85" ht="13.95" customHeight="1" x14ac:dyDescent="0.25">
      <c r="B41" s="169"/>
      <c r="C41" s="169"/>
      <c r="D41" s="169"/>
      <c r="E41" s="169"/>
      <c r="F41" s="34"/>
      <c r="G41" s="34"/>
      <c r="H41" s="34"/>
      <c r="I41" s="34"/>
      <c r="J41" s="34" t="s">
        <v>272</v>
      </c>
      <c r="K41" s="34"/>
      <c r="L41" s="34"/>
      <c r="M41" s="34"/>
      <c r="N41" s="34"/>
      <c r="O41" s="34" t="s">
        <v>273</v>
      </c>
      <c r="P41" s="34"/>
      <c r="Q41" s="34"/>
      <c r="R41" s="34"/>
      <c r="S41" s="34"/>
      <c r="T41" s="34" t="s">
        <v>274</v>
      </c>
      <c r="U41" s="34"/>
      <c r="V41" s="34"/>
      <c r="W41" s="34"/>
      <c r="X41" s="34"/>
      <c r="Y41" s="31" t="s">
        <v>41</v>
      </c>
      <c r="Z41" s="31"/>
      <c r="AA41" s="77"/>
      <c r="AB41" s="77"/>
      <c r="AC41" s="77"/>
      <c r="AD41" s="77"/>
      <c r="AE41" s="77"/>
      <c r="AF41" s="77">
        <v>1</v>
      </c>
      <c r="AG41" s="77"/>
      <c r="AH41" s="77"/>
      <c r="AI41" s="77">
        <v>1</v>
      </c>
      <c r="AJ41" s="77"/>
      <c r="AK41" s="77"/>
      <c r="AL41" s="77">
        <v>1</v>
      </c>
      <c r="AM41" s="77">
        <v>1</v>
      </c>
      <c r="AN41" s="34" t="s">
        <v>79</v>
      </c>
      <c r="AO41" s="34"/>
      <c r="AP41" s="34"/>
      <c r="AQ41" s="34"/>
      <c r="AR41" s="34"/>
      <c r="AS41" s="34"/>
      <c r="AT41" s="34"/>
      <c r="AU41" s="34"/>
      <c r="AV41" s="6" t="s">
        <v>42</v>
      </c>
      <c r="AW41" s="8"/>
      <c r="AX41" s="6"/>
      <c r="AY41" s="8"/>
      <c r="AZ41" s="8"/>
      <c r="BA41" s="6"/>
      <c r="BB41" s="8"/>
      <c r="BC41" s="8"/>
      <c r="BD41" s="6"/>
      <c r="BE41" s="8"/>
      <c r="BF41" s="8"/>
      <c r="BG41" s="6"/>
      <c r="BH41" s="34"/>
      <c r="BI41" s="34"/>
      <c r="BJ41" s="34"/>
      <c r="BK41" s="34"/>
      <c r="BL41" s="34"/>
      <c r="BM41" s="41" t="s">
        <v>227</v>
      </c>
      <c r="BN41" s="41"/>
      <c r="BO41" s="41"/>
      <c r="BP41" s="41"/>
      <c r="BQ41" s="62"/>
      <c r="BR41" s="62"/>
      <c r="BS41" s="62"/>
      <c r="BT41" s="62"/>
      <c r="BU41" s="62"/>
      <c r="BV41" s="62"/>
      <c r="BW41" s="62"/>
      <c r="BX41" s="62"/>
      <c r="BY41" s="62"/>
      <c r="BZ41" s="62"/>
      <c r="CA41" s="62"/>
      <c r="CB41" s="62"/>
      <c r="CC41" s="62"/>
      <c r="CD41" s="62"/>
      <c r="CE41" s="62"/>
      <c r="CF41" s="36">
        <v>0</v>
      </c>
      <c r="CG41" s="36"/>
    </row>
    <row r="42" spans="2:85" x14ac:dyDescent="0.25">
      <c r="B42" s="169"/>
      <c r="C42" s="169"/>
      <c r="D42" s="169"/>
      <c r="E42" s="169"/>
      <c r="F42" s="34"/>
      <c r="G42" s="34"/>
      <c r="H42" s="34"/>
      <c r="I42" s="34"/>
      <c r="J42" s="34"/>
      <c r="K42" s="34"/>
      <c r="L42" s="34"/>
      <c r="M42" s="34"/>
      <c r="N42" s="34"/>
      <c r="O42" s="34"/>
      <c r="P42" s="34"/>
      <c r="Q42" s="34"/>
      <c r="R42" s="34"/>
      <c r="S42" s="34"/>
      <c r="T42" s="34"/>
      <c r="U42" s="34"/>
      <c r="V42" s="34"/>
      <c r="W42" s="34"/>
      <c r="X42" s="34"/>
      <c r="Y42" s="31"/>
      <c r="Z42" s="31"/>
      <c r="AA42" s="78"/>
      <c r="AB42" s="78"/>
      <c r="AC42" s="78"/>
      <c r="AD42" s="78"/>
      <c r="AE42" s="78"/>
      <c r="AF42" s="78"/>
      <c r="AG42" s="78"/>
      <c r="AH42" s="78"/>
      <c r="AI42" s="78"/>
      <c r="AJ42" s="78"/>
      <c r="AK42" s="78"/>
      <c r="AL42" s="78"/>
      <c r="AM42" s="78"/>
      <c r="AN42" s="34" t="s">
        <v>80</v>
      </c>
      <c r="AO42" s="34"/>
      <c r="AP42" s="34"/>
      <c r="AQ42" s="34"/>
      <c r="AR42" s="34"/>
      <c r="AS42" s="34"/>
      <c r="AT42" s="34"/>
      <c r="AU42" s="34"/>
      <c r="AV42" s="6"/>
      <c r="AW42" s="6" t="s">
        <v>42</v>
      </c>
      <c r="AX42" s="8"/>
      <c r="AY42" s="8"/>
      <c r="AZ42" s="8"/>
      <c r="BA42" s="8"/>
      <c r="BB42" s="8"/>
      <c r="BC42" s="8"/>
      <c r="BD42" s="8"/>
      <c r="BE42" s="8"/>
      <c r="BF42" s="8"/>
      <c r="BG42" s="8"/>
      <c r="BH42" s="34"/>
      <c r="BI42" s="34"/>
      <c r="BJ42" s="34"/>
      <c r="BK42" s="34"/>
      <c r="BL42" s="34"/>
      <c r="BM42" s="41"/>
      <c r="BN42" s="41"/>
      <c r="BO42" s="41"/>
      <c r="BP42" s="41"/>
      <c r="BQ42" s="62"/>
      <c r="BR42" s="62"/>
      <c r="BS42" s="62"/>
      <c r="BT42" s="62"/>
      <c r="BU42" s="62"/>
      <c r="BV42" s="62"/>
      <c r="BW42" s="62"/>
      <c r="BX42" s="62"/>
      <c r="BY42" s="62"/>
      <c r="BZ42" s="62"/>
      <c r="CA42" s="62"/>
      <c r="CB42" s="62"/>
      <c r="CC42" s="62"/>
      <c r="CD42" s="62"/>
      <c r="CE42" s="62"/>
      <c r="CF42" s="36"/>
      <c r="CG42" s="36"/>
    </row>
    <row r="43" spans="2:85" x14ac:dyDescent="0.25">
      <c r="B43" s="169"/>
      <c r="C43" s="169"/>
      <c r="D43" s="169"/>
      <c r="E43" s="169"/>
      <c r="F43" s="34"/>
      <c r="G43" s="34"/>
      <c r="H43" s="34"/>
      <c r="I43" s="34"/>
      <c r="J43" s="34"/>
      <c r="K43" s="34"/>
      <c r="L43" s="34"/>
      <c r="M43" s="34"/>
      <c r="N43" s="34"/>
      <c r="O43" s="34"/>
      <c r="P43" s="34"/>
      <c r="Q43" s="34"/>
      <c r="R43" s="34"/>
      <c r="S43" s="34"/>
      <c r="T43" s="34"/>
      <c r="U43" s="34"/>
      <c r="V43" s="34"/>
      <c r="W43" s="34"/>
      <c r="X43" s="34"/>
      <c r="Y43" s="31"/>
      <c r="Z43" s="31"/>
      <c r="AA43" s="78"/>
      <c r="AB43" s="78"/>
      <c r="AC43" s="78"/>
      <c r="AD43" s="78"/>
      <c r="AE43" s="78"/>
      <c r="AF43" s="78"/>
      <c r="AG43" s="78"/>
      <c r="AH43" s="78"/>
      <c r="AI43" s="78"/>
      <c r="AJ43" s="78"/>
      <c r="AK43" s="78"/>
      <c r="AL43" s="78"/>
      <c r="AM43" s="78"/>
      <c r="AN43" s="34" t="s">
        <v>809</v>
      </c>
      <c r="AO43" s="34"/>
      <c r="AP43" s="34"/>
      <c r="AQ43" s="34"/>
      <c r="AR43" s="34"/>
      <c r="AS43" s="34"/>
      <c r="AT43" s="34"/>
      <c r="AU43" s="34"/>
      <c r="AV43" s="8"/>
      <c r="AW43" s="6" t="s">
        <v>42</v>
      </c>
      <c r="AX43" s="6"/>
      <c r="AY43" s="6"/>
      <c r="AZ43" s="6"/>
      <c r="BA43" s="6"/>
      <c r="BB43" s="6"/>
      <c r="BC43" s="6"/>
      <c r="BD43" s="6"/>
      <c r="BE43" s="6"/>
      <c r="BF43" s="6"/>
      <c r="BG43" s="6"/>
      <c r="BH43" s="34"/>
      <c r="BI43" s="34"/>
      <c r="BJ43" s="34"/>
      <c r="BK43" s="34"/>
      <c r="BL43" s="34"/>
      <c r="BM43" s="41"/>
      <c r="BN43" s="41"/>
      <c r="BO43" s="41"/>
      <c r="BP43" s="41"/>
      <c r="BQ43" s="62"/>
      <c r="BR43" s="62"/>
      <c r="BS43" s="62"/>
      <c r="BT43" s="62"/>
      <c r="BU43" s="62"/>
      <c r="BV43" s="62"/>
      <c r="BW43" s="62"/>
      <c r="BX43" s="62"/>
      <c r="BY43" s="62"/>
      <c r="BZ43" s="62"/>
      <c r="CA43" s="62"/>
      <c r="CB43" s="62"/>
      <c r="CC43" s="62"/>
      <c r="CD43" s="62"/>
      <c r="CE43" s="62"/>
      <c r="CF43" s="36"/>
      <c r="CG43" s="36"/>
    </row>
    <row r="44" spans="2:85" x14ac:dyDescent="0.25">
      <c r="B44" s="169"/>
      <c r="C44" s="169"/>
      <c r="D44" s="169"/>
      <c r="E44" s="169"/>
      <c r="F44" s="34"/>
      <c r="G44" s="34"/>
      <c r="H44" s="34"/>
      <c r="I44" s="34"/>
      <c r="J44" s="34"/>
      <c r="K44" s="34"/>
      <c r="L44" s="34"/>
      <c r="M44" s="34"/>
      <c r="N44" s="34"/>
      <c r="O44" s="34"/>
      <c r="P44" s="34"/>
      <c r="Q44" s="34"/>
      <c r="R44" s="34"/>
      <c r="S44" s="34"/>
      <c r="T44" s="34"/>
      <c r="U44" s="34"/>
      <c r="V44" s="34"/>
      <c r="W44" s="34"/>
      <c r="X44" s="34"/>
      <c r="Y44" s="31"/>
      <c r="Z44" s="31"/>
      <c r="AA44" s="78"/>
      <c r="AB44" s="78"/>
      <c r="AC44" s="78"/>
      <c r="AD44" s="78"/>
      <c r="AE44" s="78"/>
      <c r="AF44" s="78"/>
      <c r="AG44" s="78"/>
      <c r="AH44" s="78"/>
      <c r="AI44" s="78"/>
      <c r="AJ44" s="78"/>
      <c r="AK44" s="78"/>
      <c r="AL44" s="78"/>
      <c r="AM44" s="78"/>
      <c r="AN44" s="34" t="s">
        <v>81</v>
      </c>
      <c r="AO44" s="34"/>
      <c r="AP44" s="34"/>
      <c r="AQ44" s="34"/>
      <c r="AR44" s="34"/>
      <c r="AS44" s="34"/>
      <c r="AT44" s="34"/>
      <c r="AU44" s="34"/>
      <c r="AV44" s="6"/>
      <c r="AW44" s="6"/>
      <c r="AX44" s="6" t="s">
        <v>42</v>
      </c>
      <c r="AY44" s="8"/>
      <c r="AZ44" s="8"/>
      <c r="BA44" s="8"/>
      <c r="BB44" s="8"/>
      <c r="BC44" s="8"/>
      <c r="BD44" s="8"/>
      <c r="BE44" s="8"/>
      <c r="BF44" s="8"/>
      <c r="BG44" s="8"/>
      <c r="BH44" s="34"/>
      <c r="BI44" s="34"/>
      <c r="BJ44" s="34"/>
      <c r="BK44" s="34"/>
      <c r="BL44" s="34"/>
      <c r="BM44" s="41"/>
      <c r="BN44" s="41"/>
      <c r="BO44" s="41"/>
      <c r="BP44" s="41"/>
      <c r="BQ44" s="62"/>
      <c r="BR44" s="62"/>
      <c r="BS44" s="62"/>
      <c r="BT44" s="62"/>
      <c r="BU44" s="62"/>
      <c r="BV44" s="62"/>
      <c r="BW44" s="62"/>
      <c r="BX44" s="62"/>
      <c r="BY44" s="62"/>
      <c r="BZ44" s="62"/>
      <c r="CA44" s="62"/>
      <c r="CB44" s="62"/>
      <c r="CC44" s="62"/>
      <c r="CD44" s="62"/>
      <c r="CE44" s="62"/>
      <c r="CF44" s="36"/>
      <c r="CG44" s="36"/>
    </row>
    <row r="45" spans="2:85" x14ac:dyDescent="0.25">
      <c r="B45" s="169"/>
      <c r="C45" s="169"/>
      <c r="D45" s="169"/>
      <c r="E45" s="169"/>
      <c r="F45" s="34"/>
      <c r="G45" s="34"/>
      <c r="H45" s="34"/>
      <c r="I45" s="34"/>
      <c r="J45" s="34"/>
      <c r="K45" s="34"/>
      <c r="L45" s="34"/>
      <c r="M45" s="34"/>
      <c r="N45" s="34"/>
      <c r="O45" s="34"/>
      <c r="P45" s="34"/>
      <c r="Q45" s="34"/>
      <c r="R45" s="34"/>
      <c r="S45" s="34"/>
      <c r="T45" s="34"/>
      <c r="U45" s="34"/>
      <c r="V45" s="34"/>
      <c r="W45" s="34"/>
      <c r="X45" s="34"/>
      <c r="Y45" s="31"/>
      <c r="Z45" s="31"/>
      <c r="AA45" s="79"/>
      <c r="AB45" s="79"/>
      <c r="AC45" s="79"/>
      <c r="AD45" s="79"/>
      <c r="AE45" s="79"/>
      <c r="AF45" s="79"/>
      <c r="AG45" s="79"/>
      <c r="AH45" s="79"/>
      <c r="AI45" s="79"/>
      <c r="AJ45" s="79"/>
      <c r="AK45" s="79"/>
      <c r="AL45" s="79"/>
      <c r="AM45" s="79"/>
      <c r="AN45" s="34" t="s">
        <v>82</v>
      </c>
      <c r="AO45" s="34"/>
      <c r="AP45" s="34"/>
      <c r="AQ45" s="34"/>
      <c r="AR45" s="34"/>
      <c r="AS45" s="34"/>
      <c r="AT45" s="34"/>
      <c r="AU45" s="34"/>
      <c r="AV45" s="8"/>
      <c r="AW45" s="8"/>
      <c r="AX45" s="6"/>
      <c r="AY45" s="6" t="s">
        <v>42</v>
      </c>
      <c r="AZ45" s="6"/>
      <c r="BA45" s="6"/>
      <c r="BB45" s="6" t="s">
        <v>42</v>
      </c>
      <c r="BC45" s="6"/>
      <c r="BD45" s="6"/>
      <c r="BE45" s="6" t="s">
        <v>42</v>
      </c>
      <c r="BF45" s="6"/>
      <c r="BG45" s="6"/>
      <c r="BH45" s="34"/>
      <c r="BI45" s="34"/>
      <c r="BJ45" s="34"/>
      <c r="BK45" s="34"/>
      <c r="BL45" s="34"/>
      <c r="BM45" s="41"/>
      <c r="BN45" s="41"/>
      <c r="BO45" s="41"/>
      <c r="BP45" s="41"/>
      <c r="BQ45" s="62"/>
      <c r="BR45" s="62"/>
      <c r="BS45" s="62"/>
      <c r="BT45" s="62"/>
      <c r="BU45" s="62"/>
      <c r="BV45" s="62"/>
      <c r="BW45" s="62"/>
      <c r="BX45" s="62"/>
      <c r="BY45" s="62"/>
      <c r="BZ45" s="62"/>
      <c r="CA45" s="62"/>
      <c r="CB45" s="62"/>
      <c r="CC45" s="62"/>
      <c r="CD45" s="62"/>
      <c r="CE45" s="62"/>
      <c r="CF45" s="36"/>
      <c r="CG45" s="36"/>
    </row>
    <row r="46" spans="2:85" ht="13.95" customHeight="1" x14ac:dyDescent="0.25">
      <c r="B46" s="169"/>
      <c r="C46" s="169"/>
      <c r="D46" s="169"/>
      <c r="E46" s="169"/>
      <c r="F46" s="34"/>
      <c r="G46" s="34"/>
      <c r="H46" s="34"/>
      <c r="I46" s="34"/>
      <c r="J46" s="52" t="s">
        <v>275</v>
      </c>
      <c r="K46" s="53"/>
      <c r="L46" s="53"/>
      <c r="M46" s="53"/>
      <c r="N46" s="93"/>
      <c r="O46" s="52" t="s">
        <v>163</v>
      </c>
      <c r="P46" s="53"/>
      <c r="Q46" s="53"/>
      <c r="R46" s="53"/>
      <c r="S46" s="93"/>
      <c r="T46" s="45" t="s">
        <v>276</v>
      </c>
      <c r="U46" s="45"/>
      <c r="V46" s="45"/>
      <c r="W46" s="45"/>
      <c r="X46" s="45"/>
      <c r="Y46" s="82" t="s">
        <v>41</v>
      </c>
      <c r="Z46" s="82"/>
      <c r="AA46" s="101"/>
      <c r="AB46" s="101"/>
      <c r="AC46" s="101">
        <v>1</v>
      </c>
      <c r="AD46" s="101"/>
      <c r="AE46" s="101"/>
      <c r="AF46" s="101">
        <v>1</v>
      </c>
      <c r="AG46" s="101"/>
      <c r="AH46" s="101"/>
      <c r="AI46" s="101">
        <v>1</v>
      </c>
      <c r="AJ46" s="101"/>
      <c r="AK46" s="101"/>
      <c r="AL46" s="101">
        <v>1</v>
      </c>
      <c r="AM46" s="101">
        <v>1</v>
      </c>
      <c r="AN46" s="34" t="s">
        <v>85</v>
      </c>
      <c r="AO46" s="34"/>
      <c r="AP46" s="34"/>
      <c r="AQ46" s="34"/>
      <c r="AR46" s="34"/>
      <c r="AS46" s="34"/>
      <c r="AT46" s="34"/>
      <c r="AU46" s="34"/>
      <c r="AV46" s="6"/>
      <c r="AW46" s="6" t="s">
        <v>42</v>
      </c>
      <c r="AX46" s="6"/>
      <c r="AY46" s="6"/>
      <c r="AZ46" s="6"/>
      <c r="BA46" s="6"/>
      <c r="BB46" s="6"/>
      <c r="BC46" s="6"/>
      <c r="BD46" s="8"/>
      <c r="BE46" s="8"/>
      <c r="BF46" s="8"/>
      <c r="BG46" s="8"/>
      <c r="BH46" s="34"/>
      <c r="BI46" s="34"/>
      <c r="BJ46" s="34"/>
      <c r="BK46" s="34"/>
      <c r="BL46" s="34"/>
      <c r="BM46" s="35" t="s">
        <v>227</v>
      </c>
      <c r="BN46" s="35"/>
      <c r="BO46" s="35"/>
      <c r="BP46" s="35"/>
      <c r="BQ46" s="40"/>
      <c r="BR46" s="40"/>
      <c r="BS46" s="40"/>
      <c r="BT46" s="40"/>
      <c r="BU46" s="40"/>
      <c r="BV46" s="40"/>
      <c r="BW46" s="40"/>
      <c r="BX46" s="40"/>
      <c r="BY46" s="40"/>
      <c r="BZ46" s="40"/>
      <c r="CA46" s="40"/>
      <c r="CB46" s="40"/>
      <c r="CC46" s="40"/>
      <c r="CD46" s="40"/>
      <c r="CE46" s="40"/>
      <c r="CF46" s="36">
        <v>0</v>
      </c>
      <c r="CG46" s="36"/>
    </row>
    <row r="47" spans="2:85" x14ac:dyDescent="0.25">
      <c r="B47" s="169"/>
      <c r="C47" s="169"/>
      <c r="D47" s="169"/>
      <c r="E47" s="169"/>
      <c r="F47" s="34"/>
      <c r="G47" s="34"/>
      <c r="H47" s="34"/>
      <c r="I47" s="34"/>
      <c r="J47" s="52"/>
      <c r="K47" s="53"/>
      <c r="L47" s="53"/>
      <c r="M47" s="53"/>
      <c r="N47" s="93"/>
      <c r="O47" s="52"/>
      <c r="P47" s="53"/>
      <c r="Q47" s="53"/>
      <c r="R47" s="53"/>
      <c r="S47" s="93"/>
      <c r="T47" s="45"/>
      <c r="U47" s="45"/>
      <c r="V47" s="45"/>
      <c r="W47" s="45"/>
      <c r="X47" s="45"/>
      <c r="Y47" s="82"/>
      <c r="Z47" s="82"/>
      <c r="AA47" s="102"/>
      <c r="AB47" s="102"/>
      <c r="AC47" s="102"/>
      <c r="AD47" s="102"/>
      <c r="AE47" s="102"/>
      <c r="AF47" s="102"/>
      <c r="AG47" s="102"/>
      <c r="AH47" s="102"/>
      <c r="AI47" s="102"/>
      <c r="AJ47" s="102"/>
      <c r="AK47" s="102"/>
      <c r="AL47" s="102"/>
      <c r="AM47" s="102"/>
      <c r="AN47" s="34" t="s">
        <v>86</v>
      </c>
      <c r="AO47" s="34"/>
      <c r="AP47" s="34"/>
      <c r="AQ47" s="34"/>
      <c r="AR47" s="34"/>
      <c r="AS47" s="34"/>
      <c r="AT47" s="34"/>
      <c r="AU47" s="34"/>
      <c r="AV47" s="8"/>
      <c r="AW47" s="6" t="s">
        <v>42</v>
      </c>
      <c r="AX47" s="6"/>
      <c r="AY47" s="6"/>
      <c r="AZ47" s="6"/>
      <c r="BA47" s="6"/>
      <c r="BB47" s="6"/>
      <c r="BC47" s="6"/>
      <c r="BD47" s="6"/>
      <c r="BE47" s="6"/>
      <c r="BF47" s="6"/>
      <c r="BG47" s="6"/>
      <c r="BH47" s="34"/>
      <c r="BI47" s="34"/>
      <c r="BJ47" s="34"/>
      <c r="BK47" s="34"/>
      <c r="BL47" s="34"/>
      <c r="BM47" s="35"/>
      <c r="BN47" s="35"/>
      <c r="BO47" s="35"/>
      <c r="BP47" s="35"/>
      <c r="BQ47" s="40"/>
      <c r="BR47" s="40"/>
      <c r="BS47" s="40"/>
      <c r="BT47" s="40"/>
      <c r="BU47" s="40"/>
      <c r="BV47" s="40"/>
      <c r="BW47" s="40"/>
      <c r="BX47" s="40"/>
      <c r="BY47" s="40"/>
      <c r="BZ47" s="40"/>
      <c r="CA47" s="40"/>
      <c r="CB47" s="40"/>
      <c r="CC47" s="40"/>
      <c r="CD47" s="40"/>
      <c r="CE47" s="40"/>
      <c r="CF47" s="36"/>
      <c r="CG47" s="36"/>
    </row>
    <row r="48" spans="2:85" x14ac:dyDescent="0.25">
      <c r="B48" s="169"/>
      <c r="C48" s="169"/>
      <c r="D48" s="169"/>
      <c r="E48" s="169"/>
      <c r="F48" s="34"/>
      <c r="G48" s="34"/>
      <c r="H48" s="34"/>
      <c r="I48" s="34"/>
      <c r="J48" s="94"/>
      <c r="K48" s="95"/>
      <c r="L48" s="95"/>
      <c r="M48" s="95"/>
      <c r="N48" s="96"/>
      <c r="O48" s="94"/>
      <c r="P48" s="95"/>
      <c r="Q48" s="95"/>
      <c r="R48" s="95"/>
      <c r="S48" s="96"/>
      <c r="T48" s="45"/>
      <c r="U48" s="45"/>
      <c r="V48" s="45"/>
      <c r="W48" s="45"/>
      <c r="X48" s="45"/>
      <c r="Y48" s="82"/>
      <c r="Z48" s="82"/>
      <c r="AA48" s="103"/>
      <c r="AB48" s="103"/>
      <c r="AC48" s="103"/>
      <c r="AD48" s="103"/>
      <c r="AE48" s="103"/>
      <c r="AF48" s="103"/>
      <c r="AG48" s="103"/>
      <c r="AH48" s="103"/>
      <c r="AI48" s="103"/>
      <c r="AJ48" s="103"/>
      <c r="AK48" s="103"/>
      <c r="AL48" s="103"/>
      <c r="AM48" s="103"/>
      <c r="AN48" s="34" t="s">
        <v>87</v>
      </c>
      <c r="AO48" s="34"/>
      <c r="AP48" s="34"/>
      <c r="AQ48" s="34"/>
      <c r="AR48" s="34"/>
      <c r="AS48" s="34"/>
      <c r="AT48" s="34"/>
      <c r="AU48" s="34"/>
      <c r="AV48" s="6"/>
      <c r="AW48" s="6"/>
      <c r="AX48" s="6" t="s">
        <v>42</v>
      </c>
      <c r="AY48" s="6" t="s">
        <v>42</v>
      </c>
      <c r="AZ48" s="6" t="s">
        <v>42</v>
      </c>
      <c r="BA48" s="6" t="s">
        <v>42</v>
      </c>
      <c r="BB48" s="6" t="s">
        <v>42</v>
      </c>
      <c r="BC48" s="6" t="s">
        <v>42</v>
      </c>
      <c r="BD48" s="6" t="s">
        <v>42</v>
      </c>
      <c r="BE48" s="6" t="s">
        <v>42</v>
      </c>
      <c r="BF48" s="8"/>
      <c r="BG48" s="8"/>
      <c r="BH48" s="34"/>
      <c r="BI48" s="34"/>
      <c r="BJ48" s="34"/>
      <c r="BK48" s="34"/>
      <c r="BL48" s="34"/>
      <c r="BM48" s="35"/>
      <c r="BN48" s="35"/>
      <c r="BO48" s="35"/>
      <c r="BP48" s="35"/>
      <c r="BQ48" s="40"/>
      <c r="BR48" s="40"/>
      <c r="BS48" s="40"/>
      <c r="BT48" s="40"/>
      <c r="BU48" s="40"/>
      <c r="BV48" s="40"/>
      <c r="BW48" s="40"/>
      <c r="BX48" s="40"/>
      <c r="BY48" s="40"/>
      <c r="BZ48" s="40"/>
      <c r="CA48" s="40"/>
      <c r="CB48" s="40"/>
      <c r="CC48" s="40"/>
      <c r="CD48" s="40"/>
      <c r="CE48" s="40"/>
      <c r="CF48" s="36"/>
      <c r="CG48" s="36"/>
    </row>
    <row r="49" spans="2:85" ht="13.95" customHeight="1" x14ac:dyDescent="0.25">
      <c r="B49" s="169"/>
      <c r="C49" s="169"/>
      <c r="D49" s="169"/>
      <c r="E49" s="169"/>
      <c r="F49" s="34"/>
      <c r="G49" s="34"/>
      <c r="H49" s="34"/>
      <c r="I49" s="34"/>
      <c r="J49" s="34" t="s">
        <v>277</v>
      </c>
      <c r="K49" s="34"/>
      <c r="L49" s="34"/>
      <c r="M49" s="34"/>
      <c r="N49" s="34"/>
      <c r="O49" s="34" t="s">
        <v>278</v>
      </c>
      <c r="P49" s="34"/>
      <c r="Q49" s="34"/>
      <c r="R49" s="34"/>
      <c r="S49" s="34"/>
      <c r="T49" s="45" t="s">
        <v>279</v>
      </c>
      <c r="U49" s="45"/>
      <c r="V49" s="45"/>
      <c r="W49" s="45"/>
      <c r="X49" s="45"/>
      <c r="Y49" s="82" t="s">
        <v>280</v>
      </c>
      <c r="Z49" s="82"/>
      <c r="AA49" s="77"/>
      <c r="AB49" s="77"/>
      <c r="AC49" s="77">
        <v>0.25</v>
      </c>
      <c r="AD49" s="77"/>
      <c r="AE49" s="77"/>
      <c r="AF49" s="77">
        <v>0.5</v>
      </c>
      <c r="AG49" s="77"/>
      <c r="AH49" s="77"/>
      <c r="AI49" s="77">
        <v>0.75</v>
      </c>
      <c r="AJ49" s="77"/>
      <c r="AK49" s="77"/>
      <c r="AL49" s="77">
        <v>1</v>
      </c>
      <c r="AM49" s="77">
        <v>1</v>
      </c>
      <c r="AN49" s="34" t="s">
        <v>281</v>
      </c>
      <c r="AO49" s="34"/>
      <c r="AP49" s="34"/>
      <c r="AQ49" s="34"/>
      <c r="AR49" s="34"/>
      <c r="AS49" s="34"/>
      <c r="AT49" s="34"/>
      <c r="AU49" s="34"/>
      <c r="AV49" s="6" t="s">
        <v>42</v>
      </c>
      <c r="AW49" s="6"/>
      <c r="AX49" s="8"/>
      <c r="AY49" s="8"/>
      <c r="AZ49" s="8"/>
      <c r="BA49" s="8"/>
      <c r="BB49" s="8"/>
      <c r="BC49" s="8"/>
      <c r="BD49" s="8"/>
      <c r="BE49" s="8"/>
      <c r="BF49" s="8"/>
      <c r="BG49" s="8"/>
      <c r="BH49" s="34"/>
      <c r="BI49" s="34"/>
      <c r="BJ49" s="34"/>
      <c r="BK49" s="34"/>
      <c r="BL49" s="34"/>
      <c r="BM49" s="41" t="s">
        <v>282</v>
      </c>
      <c r="BN49" s="41"/>
      <c r="BO49" s="41"/>
      <c r="BP49" s="41"/>
      <c r="BQ49" s="62"/>
      <c r="BR49" s="62"/>
      <c r="BS49" s="62"/>
      <c r="BT49" s="62"/>
      <c r="BU49" s="62"/>
      <c r="BV49" s="62"/>
      <c r="BW49" s="62"/>
      <c r="BX49" s="62"/>
      <c r="BY49" s="62"/>
      <c r="BZ49" s="62"/>
      <c r="CA49" s="62"/>
      <c r="CB49" s="62"/>
      <c r="CC49" s="62"/>
      <c r="CD49" s="62"/>
      <c r="CE49" s="62"/>
      <c r="CF49" s="36">
        <v>0</v>
      </c>
      <c r="CG49" s="36"/>
    </row>
    <row r="50" spans="2:85" x14ac:dyDescent="0.25">
      <c r="B50" s="169"/>
      <c r="C50" s="169"/>
      <c r="D50" s="169"/>
      <c r="E50" s="169"/>
      <c r="F50" s="34"/>
      <c r="G50" s="34"/>
      <c r="H50" s="34"/>
      <c r="I50" s="34"/>
      <c r="J50" s="34"/>
      <c r="K50" s="34"/>
      <c r="L50" s="34"/>
      <c r="M50" s="34"/>
      <c r="N50" s="34"/>
      <c r="O50" s="34"/>
      <c r="P50" s="34"/>
      <c r="Q50" s="34"/>
      <c r="R50" s="34"/>
      <c r="S50" s="34"/>
      <c r="T50" s="45"/>
      <c r="U50" s="45"/>
      <c r="V50" s="45"/>
      <c r="W50" s="45"/>
      <c r="X50" s="45"/>
      <c r="Y50" s="82"/>
      <c r="Z50" s="82"/>
      <c r="AA50" s="78"/>
      <c r="AB50" s="78"/>
      <c r="AC50" s="78"/>
      <c r="AD50" s="78"/>
      <c r="AE50" s="78"/>
      <c r="AF50" s="78"/>
      <c r="AG50" s="78"/>
      <c r="AH50" s="78"/>
      <c r="AI50" s="78"/>
      <c r="AJ50" s="78"/>
      <c r="AK50" s="78"/>
      <c r="AL50" s="78"/>
      <c r="AM50" s="78"/>
      <c r="AN50" s="34" t="s">
        <v>283</v>
      </c>
      <c r="AO50" s="34"/>
      <c r="AP50" s="34"/>
      <c r="AQ50" s="34"/>
      <c r="AR50" s="34"/>
      <c r="AS50" s="34"/>
      <c r="AT50" s="34"/>
      <c r="AU50" s="34"/>
      <c r="AV50" s="6" t="s">
        <v>42</v>
      </c>
      <c r="AW50" s="8"/>
      <c r="AX50" s="6"/>
      <c r="AY50" s="6"/>
      <c r="AZ50" s="6"/>
      <c r="BA50" s="6"/>
      <c r="BB50" s="6"/>
      <c r="BC50" s="6"/>
      <c r="BD50" s="6"/>
      <c r="BE50" s="6"/>
      <c r="BF50" s="6"/>
      <c r="BG50" s="6"/>
      <c r="BH50" s="34"/>
      <c r="BI50" s="34"/>
      <c r="BJ50" s="34"/>
      <c r="BK50" s="34"/>
      <c r="BL50" s="34"/>
      <c r="BM50" s="41"/>
      <c r="BN50" s="41"/>
      <c r="BO50" s="41"/>
      <c r="BP50" s="41"/>
      <c r="BQ50" s="62"/>
      <c r="BR50" s="62"/>
      <c r="BS50" s="62"/>
      <c r="BT50" s="62"/>
      <c r="BU50" s="62"/>
      <c r="BV50" s="62"/>
      <c r="BW50" s="62"/>
      <c r="BX50" s="62"/>
      <c r="BY50" s="62"/>
      <c r="BZ50" s="62"/>
      <c r="CA50" s="62"/>
      <c r="CB50" s="62"/>
      <c r="CC50" s="62"/>
      <c r="CD50" s="62"/>
      <c r="CE50" s="62"/>
      <c r="CF50" s="36"/>
      <c r="CG50" s="36"/>
    </row>
    <row r="51" spans="2:85" x14ac:dyDescent="0.25">
      <c r="B51" s="169"/>
      <c r="C51" s="169"/>
      <c r="D51" s="169"/>
      <c r="E51" s="169"/>
      <c r="F51" s="34"/>
      <c r="G51" s="34"/>
      <c r="H51" s="34"/>
      <c r="I51" s="34"/>
      <c r="J51" s="34"/>
      <c r="K51" s="34"/>
      <c r="L51" s="34"/>
      <c r="M51" s="34"/>
      <c r="N51" s="34"/>
      <c r="O51" s="34"/>
      <c r="P51" s="34"/>
      <c r="Q51" s="34"/>
      <c r="R51" s="34"/>
      <c r="S51" s="34"/>
      <c r="T51" s="45"/>
      <c r="U51" s="45"/>
      <c r="V51" s="45"/>
      <c r="W51" s="45"/>
      <c r="X51" s="45"/>
      <c r="Y51" s="82"/>
      <c r="Z51" s="82"/>
      <c r="AA51" s="79"/>
      <c r="AB51" s="79"/>
      <c r="AC51" s="79"/>
      <c r="AD51" s="79"/>
      <c r="AE51" s="79"/>
      <c r="AF51" s="79"/>
      <c r="AG51" s="79"/>
      <c r="AH51" s="79"/>
      <c r="AI51" s="79"/>
      <c r="AJ51" s="79"/>
      <c r="AK51" s="79"/>
      <c r="AL51" s="79"/>
      <c r="AM51" s="79"/>
      <c r="AN51" s="34" t="s">
        <v>284</v>
      </c>
      <c r="AO51" s="34"/>
      <c r="AP51" s="34"/>
      <c r="AQ51" s="34"/>
      <c r="AR51" s="34"/>
      <c r="AS51" s="34"/>
      <c r="AT51" s="34"/>
      <c r="AU51" s="34"/>
      <c r="AV51" s="6"/>
      <c r="AW51" s="6" t="s">
        <v>42</v>
      </c>
      <c r="AX51" s="6" t="s">
        <v>42</v>
      </c>
      <c r="AY51" s="6" t="s">
        <v>42</v>
      </c>
      <c r="AZ51" s="6" t="s">
        <v>42</v>
      </c>
      <c r="BA51" s="6" t="s">
        <v>42</v>
      </c>
      <c r="BB51" s="6" t="s">
        <v>42</v>
      </c>
      <c r="BC51" s="6" t="s">
        <v>42</v>
      </c>
      <c r="BD51" s="6" t="s">
        <v>42</v>
      </c>
      <c r="BE51" s="6" t="s">
        <v>42</v>
      </c>
      <c r="BF51" s="6" t="s">
        <v>42</v>
      </c>
      <c r="BG51" s="6" t="s">
        <v>42</v>
      </c>
      <c r="BH51" s="34"/>
      <c r="BI51" s="34"/>
      <c r="BJ51" s="34"/>
      <c r="BK51" s="34"/>
      <c r="BL51" s="34"/>
      <c r="BM51" s="41"/>
      <c r="BN51" s="41"/>
      <c r="BO51" s="41"/>
      <c r="BP51" s="41"/>
      <c r="BQ51" s="62"/>
      <c r="BR51" s="62"/>
      <c r="BS51" s="62"/>
      <c r="BT51" s="62"/>
      <c r="BU51" s="62"/>
      <c r="BV51" s="62"/>
      <c r="BW51" s="62"/>
      <c r="BX51" s="62"/>
      <c r="BY51" s="62"/>
      <c r="BZ51" s="62"/>
      <c r="CA51" s="62"/>
      <c r="CB51" s="62"/>
      <c r="CC51" s="62"/>
      <c r="CD51" s="62"/>
      <c r="CE51" s="62"/>
      <c r="CF51" s="36"/>
      <c r="CG51" s="36"/>
    </row>
    <row r="52" spans="2:85" ht="13.95" customHeight="1" x14ac:dyDescent="0.25">
      <c r="B52" s="169"/>
      <c r="C52" s="169"/>
      <c r="D52" s="169"/>
      <c r="E52" s="169"/>
      <c r="F52" s="34"/>
      <c r="G52" s="34"/>
      <c r="H52" s="34"/>
      <c r="I52" s="34"/>
      <c r="J52" s="34" t="s">
        <v>285</v>
      </c>
      <c r="K52" s="34"/>
      <c r="L52" s="34"/>
      <c r="M52" s="34"/>
      <c r="N52" s="34"/>
      <c r="O52" s="34" t="s">
        <v>286</v>
      </c>
      <c r="P52" s="34"/>
      <c r="Q52" s="34"/>
      <c r="R52" s="34"/>
      <c r="S52" s="34"/>
      <c r="T52" s="45" t="s">
        <v>287</v>
      </c>
      <c r="U52" s="45"/>
      <c r="V52" s="45"/>
      <c r="W52" s="45"/>
      <c r="X52" s="45"/>
      <c r="Y52" s="82" t="s">
        <v>41</v>
      </c>
      <c r="Z52" s="82"/>
      <c r="AA52" s="13">
        <v>1</v>
      </c>
      <c r="AB52" s="13">
        <v>1</v>
      </c>
      <c r="AC52" s="11">
        <v>1</v>
      </c>
      <c r="AD52" s="11">
        <v>1</v>
      </c>
      <c r="AE52" s="11">
        <v>1</v>
      </c>
      <c r="AF52" s="11">
        <v>1</v>
      </c>
      <c r="AG52" s="11">
        <v>1</v>
      </c>
      <c r="AH52" s="13">
        <v>1</v>
      </c>
      <c r="AI52" s="13">
        <v>1</v>
      </c>
      <c r="AJ52" s="13">
        <v>1</v>
      </c>
      <c r="AK52" s="13">
        <v>1</v>
      </c>
      <c r="AL52" s="13">
        <v>1</v>
      </c>
      <c r="AM52" s="13">
        <v>1</v>
      </c>
      <c r="AN52" s="34" t="s">
        <v>818</v>
      </c>
      <c r="AO52" s="34"/>
      <c r="AP52" s="34"/>
      <c r="AQ52" s="34"/>
      <c r="AR52" s="34"/>
      <c r="AS52" s="34"/>
      <c r="AT52" s="34"/>
      <c r="AU52" s="34"/>
      <c r="AV52" s="6" t="s">
        <v>42</v>
      </c>
      <c r="AW52" s="6" t="s">
        <v>42</v>
      </c>
      <c r="AX52" s="6" t="s">
        <v>42</v>
      </c>
      <c r="AY52" s="6" t="s">
        <v>42</v>
      </c>
      <c r="AZ52" s="6" t="s">
        <v>42</v>
      </c>
      <c r="BA52" s="6" t="s">
        <v>42</v>
      </c>
      <c r="BB52" s="6" t="s">
        <v>42</v>
      </c>
      <c r="BC52" s="6" t="s">
        <v>42</v>
      </c>
      <c r="BD52" s="6" t="s">
        <v>42</v>
      </c>
      <c r="BE52" s="6" t="s">
        <v>42</v>
      </c>
      <c r="BF52" s="6" t="s">
        <v>42</v>
      </c>
      <c r="BG52" s="6" t="s">
        <v>42</v>
      </c>
      <c r="BH52" s="34"/>
      <c r="BI52" s="34"/>
      <c r="BJ52" s="34"/>
      <c r="BK52" s="34"/>
      <c r="BL52" s="34"/>
      <c r="BM52" s="41" t="s">
        <v>227</v>
      </c>
      <c r="BN52" s="41"/>
      <c r="BO52" s="41"/>
      <c r="BP52" s="41"/>
      <c r="BQ52" s="62"/>
      <c r="BR52" s="62"/>
      <c r="BS52" s="62"/>
      <c r="BT52" s="62"/>
      <c r="BU52" s="62"/>
      <c r="BV52" s="62"/>
      <c r="BW52" s="62"/>
      <c r="BX52" s="62"/>
      <c r="BY52" s="62"/>
      <c r="BZ52" s="62"/>
      <c r="CA52" s="62"/>
      <c r="CB52" s="62"/>
      <c r="CC52" s="62"/>
      <c r="CD52" s="62"/>
      <c r="CE52" s="62"/>
      <c r="CF52" s="36">
        <v>0</v>
      </c>
      <c r="CG52" s="36"/>
    </row>
    <row r="53" spans="2:85" ht="13.95" customHeight="1" x14ac:dyDescent="0.25">
      <c r="B53" s="169" t="s">
        <v>100</v>
      </c>
      <c r="C53" s="169"/>
      <c r="D53" s="169"/>
      <c r="E53" s="169"/>
      <c r="F53" s="34" t="s">
        <v>165</v>
      </c>
      <c r="G53" s="34"/>
      <c r="H53" s="34"/>
      <c r="I53" s="34"/>
      <c r="J53" s="34" t="s">
        <v>288</v>
      </c>
      <c r="K53" s="34"/>
      <c r="L53" s="34"/>
      <c r="M53" s="34"/>
      <c r="N53" s="34"/>
      <c r="O53" s="34" t="s">
        <v>289</v>
      </c>
      <c r="P53" s="34"/>
      <c r="Q53" s="34"/>
      <c r="R53" s="34"/>
      <c r="S53" s="34"/>
      <c r="T53" s="45" t="s">
        <v>290</v>
      </c>
      <c r="U53" s="45"/>
      <c r="V53" s="45"/>
      <c r="W53" s="45"/>
      <c r="X53" s="45"/>
      <c r="Y53" s="82" t="s">
        <v>41</v>
      </c>
      <c r="Z53" s="82"/>
      <c r="AA53" s="13"/>
      <c r="AB53" s="13"/>
      <c r="AC53" s="11">
        <v>0.25</v>
      </c>
      <c r="AD53" s="11"/>
      <c r="AE53" s="11"/>
      <c r="AF53" s="11">
        <v>0.25</v>
      </c>
      <c r="AG53" s="11"/>
      <c r="AH53" s="13"/>
      <c r="AI53" s="13">
        <v>0.25</v>
      </c>
      <c r="AJ53" s="13"/>
      <c r="AK53" s="13">
        <v>0.05</v>
      </c>
      <c r="AL53" s="13"/>
      <c r="AM53" s="13">
        <v>0.8</v>
      </c>
      <c r="AN53" s="34" t="s">
        <v>291</v>
      </c>
      <c r="AO53" s="34"/>
      <c r="AP53" s="34"/>
      <c r="AQ53" s="34"/>
      <c r="AR53" s="34"/>
      <c r="AS53" s="34"/>
      <c r="AT53" s="34"/>
      <c r="AU53" s="34"/>
      <c r="AV53" s="6" t="s">
        <v>42</v>
      </c>
      <c r="AW53" s="6" t="s">
        <v>42</v>
      </c>
      <c r="AX53" s="6" t="s">
        <v>42</v>
      </c>
      <c r="AY53" s="6" t="s">
        <v>42</v>
      </c>
      <c r="AZ53" s="6" t="s">
        <v>42</v>
      </c>
      <c r="BA53" s="6" t="s">
        <v>42</v>
      </c>
      <c r="BB53" s="6" t="s">
        <v>42</v>
      </c>
      <c r="BC53" s="6" t="s">
        <v>42</v>
      </c>
      <c r="BD53" s="6" t="s">
        <v>42</v>
      </c>
      <c r="BE53" s="6" t="s">
        <v>42</v>
      </c>
      <c r="BF53" s="6" t="s">
        <v>42</v>
      </c>
      <c r="BG53" s="6" t="s">
        <v>42</v>
      </c>
      <c r="BH53" s="34"/>
      <c r="BI53" s="34"/>
      <c r="BJ53" s="34"/>
      <c r="BK53" s="34"/>
      <c r="BL53" s="34"/>
      <c r="BM53" s="41" t="s">
        <v>227</v>
      </c>
      <c r="BN53" s="41"/>
      <c r="BO53" s="41"/>
      <c r="BP53" s="41"/>
      <c r="BQ53" s="62"/>
      <c r="BR53" s="62"/>
      <c r="BS53" s="62"/>
      <c r="BT53" s="62"/>
      <c r="BU53" s="62"/>
      <c r="BV53" s="62"/>
      <c r="BW53" s="62"/>
      <c r="BX53" s="62"/>
      <c r="BY53" s="62"/>
      <c r="BZ53" s="62"/>
      <c r="CA53" s="62"/>
      <c r="CB53" s="62"/>
      <c r="CC53" s="62"/>
      <c r="CD53" s="62"/>
      <c r="CE53" s="62"/>
      <c r="CF53" s="36">
        <v>0</v>
      </c>
      <c r="CG53" s="36"/>
    </row>
    <row r="54" spans="2:85" ht="13.95" customHeight="1" x14ac:dyDescent="0.25">
      <c r="B54" s="169"/>
      <c r="C54" s="169"/>
      <c r="D54" s="169"/>
      <c r="E54" s="169"/>
      <c r="F54" s="34"/>
      <c r="G54" s="34"/>
      <c r="H54" s="34"/>
      <c r="I54" s="34"/>
      <c r="J54" s="34" t="s">
        <v>292</v>
      </c>
      <c r="K54" s="34"/>
      <c r="L54" s="34"/>
      <c r="M54" s="34"/>
      <c r="N54" s="34"/>
      <c r="O54" s="34" t="s">
        <v>293</v>
      </c>
      <c r="P54" s="34"/>
      <c r="Q54" s="34"/>
      <c r="R54" s="34"/>
      <c r="S54" s="34"/>
      <c r="T54" s="45" t="s">
        <v>294</v>
      </c>
      <c r="U54" s="45"/>
      <c r="V54" s="45"/>
      <c r="W54" s="45"/>
      <c r="X54" s="45"/>
      <c r="Y54" s="82" t="s">
        <v>41</v>
      </c>
      <c r="Z54" s="82"/>
      <c r="AA54" s="98"/>
      <c r="AB54" s="98"/>
      <c r="AC54" s="98">
        <v>1</v>
      </c>
      <c r="AD54" s="98"/>
      <c r="AE54" s="98"/>
      <c r="AF54" s="98">
        <v>1</v>
      </c>
      <c r="AG54" s="98"/>
      <c r="AH54" s="98"/>
      <c r="AI54" s="98">
        <v>1</v>
      </c>
      <c r="AJ54" s="98"/>
      <c r="AK54" s="98"/>
      <c r="AL54" s="98">
        <v>1</v>
      </c>
      <c r="AM54" s="98">
        <v>4</v>
      </c>
      <c r="AN54" s="34" t="s">
        <v>295</v>
      </c>
      <c r="AO54" s="34"/>
      <c r="AP54" s="34"/>
      <c r="AQ54" s="34"/>
      <c r="AR54" s="34"/>
      <c r="AS54" s="34"/>
      <c r="AT54" s="34"/>
      <c r="AU54" s="34"/>
      <c r="AV54" s="6" t="s">
        <v>42</v>
      </c>
      <c r="AW54" s="6" t="s">
        <v>42</v>
      </c>
      <c r="AX54" s="6" t="s">
        <v>42</v>
      </c>
      <c r="AY54" s="6"/>
      <c r="AZ54" s="6"/>
      <c r="BA54" s="6"/>
      <c r="BB54" s="6"/>
      <c r="BC54" s="6"/>
      <c r="BD54" s="6"/>
      <c r="BE54" s="6"/>
      <c r="BF54" s="6"/>
      <c r="BG54" s="6"/>
      <c r="BH54" s="34"/>
      <c r="BI54" s="34"/>
      <c r="BJ54" s="34"/>
      <c r="BK54" s="34"/>
      <c r="BL54" s="34"/>
      <c r="BM54" s="35" t="s">
        <v>227</v>
      </c>
      <c r="BN54" s="35"/>
      <c r="BO54" s="35"/>
      <c r="BP54" s="35"/>
      <c r="BQ54" s="62"/>
      <c r="BR54" s="62"/>
      <c r="BS54" s="62"/>
      <c r="BT54" s="62"/>
      <c r="BU54" s="62"/>
      <c r="BV54" s="62"/>
      <c r="BW54" s="62"/>
      <c r="BX54" s="62"/>
      <c r="BY54" s="62"/>
      <c r="BZ54" s="62"/>
      <c r="CA54" s="62"/>
      <c r="CB54" s="62"/>
      <c r="CC54" s="62"/>
      <c r="CD54" s="62"/>
      <c r="CE54" s="62"/>
      <c r="CF54" s="36">
        <v>0</v>
      </c>
      <c r="CG54" s="36"/>
    </row>
    <row r="55" spans="2:85" x14ac:dyDescent="0.25">
      <c r="B55" s="169"/>
      <c r="C55" s="169"/>
      <c r="D55" s="169"/>
      <c r="E55" s="169"/>
      <c r="F55" s="34"/>
      <c r="G55" s="34"/>
      <c r="H55" s="34"/>
      <c r="I55" s="34"/>
      <c r="J55" s="34"/>
      <c r="K55" s="34"/>
      <c r="L55" s="34"/>
      <c r="M55" s="34"/>
      <c r="N55" s="34"/>
      <c r="O55" s="34"/>
      <c r="P55" s="34"/>
      <c r="Q55" s="34"/>
      <c r="R55" s="34"/>
      <c r="S55" s="34"/>
      <c r="T55" s="45"/>
      <c r="U55" s="45"/>
      <c r="V55" s="45"/>
      <c r="W55" s="45"/>
      <c r="X55" s="45"/>
      <c r="Y55" s="82"/>
      <c r="Z55" s="82"/>
      <c r="AA55" s="99"/>
      <c r="AB55" s="99"/>
      <c r="AC55" s="99"/>
      <c r="AD55" s="99"/>
      <c r="AE55" s="99"/>
      <c r="AF55" s="99"/>
      <c r="AG55" s="99"/>
      <c r="AH55" s="99"/>
      <c r="AI55" s="99"/>
      <c r="AJ55" s="99"/>
      <c r="AK55" s="99"/>
      <c r="AL55" s="99"/>
      <c r="AM55" s="99"/>
      <c r="AN55" s="34" t="s">
        <v>296</v>
      </c>
      <c r="AO55" s="34"/>
      <c r="AP55" s="34"/>
      <c r="AQ55" s="34"/>
      <c r="AR55" s="34"/>
      <c r="AS55" s="34"/>
      <c r="AT55" s="34"/>
      <c r="AU55" s="34"/>
      <c r="AV55" s="6"/>
      <c r="AW55" s="6" t="s">
        <v>42</v>
      </c>
      <c r="AX55" s="6" t="s">
        <v>42</v>
      </c>
      <c r="AY55" s="6" t="s">
        <v>42</v>
      </c>
      <c r="AZ55" s="6" t="s">
        <v>42</v>
      </c>
      <c r="BA55" s="6"/>
      <c r="BB55" s="6"/>
      <c r="BC55" s="6"/>
      <c r="BD55" s="6"/>
      <c r="BE55" s="6"/>
      <c r="BF55" s="6"/>
      <c r="BG55" s="6"/>
      <c r="BH55" s="34"/>
      <c r="BI55" s="34"/>
      <c r="BJ55" s="34"/>
      <c r="BK55" s="34"/>
      <c r="BL55" s="34"/>
      <c r="BM55" s="35"/>
      <c r="BN55" s="35"/>
      <c r="BO55" s="35"/>
      <c r="BP55" s="35"/>
      <c r="BQ55" s="62"/>
      <c r="BR55" s="62"/>
      <c r="BS55" s="62"/>
      <c r="BT55" s="62"/>
      <c r="BU55" s="62"/>
      <c r="BV55" s="62"/>
      <c r="BW55" s="62"/>
      <c r="BX55" s="62"/>
      <c r="BY55" s="62"/>
      <c r="BZ55" s="62"/>
      <c r="CA55" s="62"/>
      <c r="CB55" s="62"/>
      <c r="CC55" s="62"/>
      <c r="CD55" s="62"/>
      <c r="CE55" s="62"/>
      <c r="CF55" s="36"/>
      <c r="CG55" s="36"/>
    </row>
    <row r="56" spans="2:85" x14ac:dyDescent="0.25">
      <c r="B56" s="169"/>
      <c r="C56" s="169"/>
      <c r="D56" s="169"/>
      <c r="E56" s="169"/>
      <c r="F56" s="34"/>
      <c r="G56" s="34"/>
      <c r="H56" s="34"/>
      <c r="I56" s="34"/>
      <c r="J56" s="34"/>
      <c r="K56" s="34"/>
      <c r="L56" s="34"/>
      <c r="M56" s="34"/>
      <c r="N56" s="34"/>
      <c r="O56" s="34"/>
      <c r="P56" s="34"/>
      <c r="Q56" s="34"/>
      <c r="R56" s="34"/>
      <c r="S56" s="34"/>
      <c r="T56" s="45"/>
      <c r="U56" s="45"/>
      <c r="V56" s="45"/>
      <c r="W56" s="45"/>
      <c r="X56" s="45"/>
      <c r="Y56" s="82"/>
      <c r="Z56" s="82"/>
      <c r="AA56" s="99"/>
      <c r="AB56" s="99"/>
      <c r="AC56" s="99"/>
      <c r="AD56" s="99"/>
      <c r="AE56" s="99"/>
      <c r="AF56" s="99"/>
      <c r="AG56" s="99"/>
      <c r="AH56" s="99"/>
      <c r="AI56" s="99"/>
      <c r="AJ56" s="99"/>
      <c r="AK56" s="99"/>
      <c r="AL56" s="99"/>
      <c r="AM56" s="99"/>
      <c r="AN56" s="34" t="s">
        <v>297</v>
      </c>
      <c r="AO56" s="34"/>
      <c r="AP56" s="34"/>
      <c r="AQ56" s="34"/>
      <c r="AR56" s="34"/>
      <c r="AS56" s="34"/>
      <c r="AT56" s="34"/>
      <c r="AU56" s="34"/>
      <c r="AV56" s="8"/>
      <c r="AW56" s="6"/>
      <c r="AX56" s="6" t="s">
        <v>42</v>
      </c>
      <c r="AY56" s="6" t="s">
        <v>42</v>
      </c>
      <c r="AZ56" s="6" t="s">
        <v>42</v>
      </c>
      <c r="BA56" s="6" t="s">
        <v>42</v>
      </c>
      <c r="BB56" s="6"/>
      <c r="BC56" s="6"/>
      <c r="BD56" s="6"/>
      <c r="BE56" s="6"/>
      <c r="BF56" s="6" t="s">
        <v>42</v>
      </c>
      <c r="BG56" s="6"/>
      <c r="BH56" s="34"/>
      <c r="BI56" s="34"/>
      <c r="BJ56" s="34"/>
      <c r="BK56" s="34"/>
      <c r="BL56" s="34"/>
      <c r="BM56" s="35"/>
      <c r="BN56" s="35"/>
      <c r="BO56" s="35"/>
      <c r="BP56" s="35"/>
      <c r="BQ56" s="62"/>
      <c r="BR56" s="62"/>
      <c r="BS56" s="62"/>
      <c r="BT56" s="62"/>
      <c r="BU56" s="62"/>
      <c r="BV56" s="62"/>
      <c r="BW56" s="62"/>
      <c r="BX56" s="62"/>
      <c r="BY56" s="62"/>
      <c r="BZ56" s="62"/>
      <c r="CA56" s="62"/>
      <c r="CB56" s="62"/>
      <c r="CC56" s="62"/>
      <c r="CD56" s="62"/>
      <c r="CE56" s="62"/>
      <c r="CF56" s="36"/>
      <c r="CG56" s="36"/>
    </row>
    <row r="57" spans="2:85" x14ac:dyDescent="0.25">
      <c r="B57" s="169"/>
      <c r="C57" s="169"/>
      <c r="D57" s="169"/>
      <c r="E57" s="169"/>
      <c r="F57" s="34"/>
      <c r="G57" s="34"/>
      <c r="H57" s="34"/>
      <c r="I57" s="34"/>
      <c r="J57" s="34"/>
      <c r="K57" s="34"/>
      <c r="L57" s="34"/>
      <c r="M57" s="34"/>
      <c r="N57" s="34"/>
      <c r="O57" s="34"/>
      <c r="P57" s="34"/>
      <c r="Q57" s="34"/>
      <c r="R57" s="34"/>
      <c r="S57" s="34"/>
      <c r="T57" s="45"/>
      <c r="U57" s="45"/>
      <c r="V57" s="45"/>
      <c r="W57" s="45"/>
      <c r="X57" s="45"/>
      <c r="Y57" s="82"/>
      <c r="Z57" s="82"/>
      <c r="AA57" s="100"/>
      <c r="AB57" s="100"/>
      <c r="AC57" s="100"/>
      <c r="AD57" s="100"/>
      <c r="AE57" s="100"/>
      <c r="AF57" s="100"/>
      <c r="AG57" s="100"/>
      <c r="AH57" s="100"/>
      <c r="AI57" s="100"/>
      <c r="AJ57" s="100"/>
      <c r="AK57" s="100"/>
      <c r="AL57" s="100"/>
      <c r="AM57" s="100"/>
      <c r="AN57" s="34" t="s">
        <v>298</v>
      </c>
      <c r="AO57" s="34"/>
      <c r="AP57" s="34"/>
      <c r="AQ57" s="34"/>
      <c r="AR57" s="34"/>
      <c r="AS57" s="34"/>
      <c r="AT57" s="34"/>
      <c r="AU57" s="34"/>
      <c r="AV57" s="6"/>
      <c r="AW57" s="6"/>
      <c r="AX57" s="6"/>
      <c r="AY57" s="6" t="s">
        <v>42</v>
      </c>
      <c r="AZ57" s="6" t="s">
        <v>42</v>
      </c>
      <c r="BA57" s="8" t="s">
        <v>42</v>
      </c>
      <c r="BB57" s="8" t="s">
        <v>42</v>
      </c>
      <c r="BC57" s="8"/>
      <c r="BD57" s="8"/>
      <c r="BE57" s="8"/>
      <c r="BF57" s="6" t="s">
        <v>42</v>
      </c>
      <c r="BG57" s="6" t="s">
        <v>42</v>
      </c>
      <c r="BH57" s="34"/>
      <c r="BI57" s="34"/>
      <c r="BJ57" s="34"/>
      <c r="BK57" s="34"/>
      <c r="BL57" s="34"/>
      <c r="BM57" s="35"/>
      <c r="BN57" s="35"/>
      <c r="BO57" s="35"/>
      <c r="BP57" s="35"/>
      <c r="BQ57" s="62"/>
      <c r="BR57" s="62"/>
      <c r="BS57" s="62"/>
      <c r="BT57" s="62"/>
      <c r="BU57" s="62"/>
      <c r="BV57" s="62"/>
      <c r="BW57" s="62"/>
      <c r="BX57" s="62"/>
      <c r="BY57" s="62"/>
      <c r="BZ57" s="62"/>
      <c r="CA57" s="62"/>
      <c r="CB57" s="62"/>
      <c r="CC57" s="62"/>
      <c r="CD57" s="62"/>
      <c r="CE57" s="62"/>
      <c r="CF57" s="36"/>
      <c r="CG57" s="36"/>
    </row>
    <row r="58" spans="2:85" ht="13.95" customHeight="1" x14ac:dyDescent="0.25">
      <c r="B58" s="169" t="s">
        <v>299</v>
      </c>
      <c r="C58" s="169"/>
      <c r="D58" s="169"/>
      <c r="E58" s="169"/>
      <c r="F58" s="34" t="s">
        <v>300</v>
      </c>
      <c r="G58" s="34"/>
      <c r="H58" s="34"/>
      <c r="I58" s="34"/>
      <c r="J58" s="34" t="s">
        <v>301</v>
      </c>
      <c r="K58" s="34"/>
      <c r="L58" s="34"/>
      <c r="M58" s="34"/>
      <c r="N58" s="34"/>
      <c r="O58" s="34" t="s">
        <v>210</v>
      </c>
      <c r="P58" s="34"/>
      <c r="Q58" s="34"/>
      <c r="R58" s="34"/>
      <c r="S58" s="34"/>
      <c r="T58" s="83" t="s">
        <v>211</v>
      </c>
      <c r="U58" s="84"/>
      <c r="V58" s="84"/>
      <c r="W58" s="84"/>
      <c r="X58" s="85"/>
      <c r="Y58" s="82" t="s">
        <v>41</v>
      </c>
      <c r="Z58" s="82"/>
      <c r="AA58" s="77"/>
      <c r="AB58" s="77"/>
      <c r="AC58" s="77">
        <v>1</v>
      </c>
      <c r="AD58" s="77"/>
      <c r="AE58" s="77"/>
      <c r="AF58" s="77">
        <v>1</v>
      </c>
      <c r="AG58" s="77"/>
      <c r="AH58" s="77"/>
      <c r="AI58" s="77">
        <v>1</v>
      </c>
      <c r="AJ58" s="77"/>
      <c r="AK58" s="77"/>
      <c r="AL58" s="77">
        <v>1</v>
      </c>
      <c r="AM58" s="77">
        <v>1</v>
      </c>
      <c r="AN58" s="34" t="s">
        <v>212</v>
      </c>
      <c r="AO58" s="34"/>
      <c r="AP58" s="34"/>
      <c r="AQ58" s="34"/>
      <c r="AR58" s="34"/>
      <c r="AS58" s="34"/>
      <c r="AT58" s="34"/>
      <c r="AU58" s="34"/>
      <c r="AV58" s="6" t="s">
        <v>42</v>
      </c>
      <c r="AW58" s="6" t="s">
        <v>42</v>
      </c>
      <c r="AX58" s="6" t="s">
        <v>42</v>
      </c>
      <c r="AY58" s="6"/>
      <c r="AZ58" s="6"/>
      <c r="BA58" s="6"/>
      <c r="BB58" s="6"/>
      <c r="BC58" s="6"/>
      <c r="BD58" s="6"/>
      <c r="BE58" s="6"/>
      <c r="BF58" s="6"/>
      <c r="BG58" s="6"/>
      <c r="BH58" s="34"/>
      <c r="BI58" s="34"/>
      <c r="BJ58" s="34"/>
      <c r="BK58" s="34"/>
      <c r="BL58" s="34"/>
      <c r="BM58" s="69" t="s">
        <v>213</v>
      </c>
      <c r="BN58" s="69"/>
      <c r="BO58" s="69"/>
      <c r="BP58" s="69"/>
      <c r="BQ58" s="62"/>
      <c r="BR58" s="62"/>
      <c r="BS58" s="62"/>
      <c r="BT58" s="62"/>
      <c r="BU58" s="62"/>
      <c r="BV58" s="62"/>
      <c r="BW58" s="62"/>
      <c r="BX58" s="62"/>
      <c r="BY58" s="62"/>
      <c r="BZ58" s="62"/>
      <c r="CA58" s="62"/>
      <c r="CB58" s="62"/>
      <c r="CC58" s="62"/>
      <c r="CD58" s="62"/>
      <c r="CE58" s="62"/>
      <c r="CF58" s="36">
        <v>0</v>
      </c>
      <c r="CG58" s="36"/>
    </row>
    <row r="59" spans="2:85" x14ac:dyDescent="0.25">
      <c r="B59" s="169"/>
      <c r="C59" s="169"/>
      <c r="D59" s="169"/>
      <c r="E59" s="169"/>
      <c r="F59" s="34"/>
      <c r="G59" s="34"/>
      <c r="H59" s="34"/>
      <c r="I59" s="34"/>
      <c r="J59" s="34"/>
      <c r="K59" s="34"/>
      <c r="L59" s="34"/>
      <c r="M59" s="34"/>
      <c r="N59" s="34"/>
      <c r="O59" s="34"/>
      <c r="P59" s="34"/>
      <c r="Q59" s="34"/>
      <c r="R59" s="34"/>
      <c r="S59" s="34"/>
      <c r="T59" s="86"/>
      <c r="U59" s="87"/>
      <c r="V59" s="87"/>
      <c r="W59" s="87"/>
      <c r="X59" s="88"/>
      <c r="Y59" s="82"/>
      <c r="Z59" s="82"/>
      <c r="AA59" s="78"/>
      <c r="AB59" s="78"/>
      <c r="AC59" s="78"/>
      <c r="AD59" s="78"/>
      <c r="AE59" s="78"/>
      <c r="AF59" s="78"/>
      <c r="AG59" s="78"/>
      <c r="AH59" s="78"/>
      <c r="AI59" s="78"/>
      <c r="AJ59" s="78"/>
      <c r="AK59" s="78"/>
      <c r="AL59" s="78"/>
      <c r="AM59" s="78"/>
      <c r="AN59" s="34" t="s">
        <v>214</v>
      </c>
      <c r="AO59" s="34"/>
      <c r="AP59" s="34"/>
      <c r="AQ59" s="34"/>
      <c r="AR59" s="34"/>
      <c r="AS59" s="34"/>
      <c r="AT59" s="34"/>
      <c r="AU59" s="34"/>
      <c r="AV59" s="6"/>
      <c r="AW59" s="6"/>
      <c r="AX59" s="6" t="s">
        <v>42</v>
      </c>
      <c r="AY59" s="6" t="s">
        <v>42</v>
      </c>
      <c r="AZ59" s="6" t="s">
        <v>42</v>
      </c>
      <c r="BA59" s="6"/>
      <c r="BB59" s="6"/>
      <c r="BC59" s="6"/>
      <c r="BD59" s="6"/>
      <c r="BE59" s="6"/>
      <c r="BF59" s="6"/>
      <c r="BG59" s="6"/>
      <c r="BH59" s="34"/>
      <c r="BI59" s="34"/>
      <c r="BJ59" s="34"/>
      <c r="BK59" s="34"/>
      <c r="BL59" s="34"/>
      <c r="BM59" s="69"/>
      <c r="BN59" s="69"/>
      <c r="BO59" s="69"/>
      <c r="BP59" s="69"/>
      <c r="BQ59" s="62"/>
      <c r="BR59" s="62"/>
      <c r="BS59" s="62"/>
      <c r="BT59" s="62"/>
      <c r="BU59" s="62"/>
      <c r="BV59" s="62"/>
      <c r="BW59" s="62"/>
      <c r="BX59" s="62"/>
      <c r="BY59" s="62"/>
      <c r="BZ59" s="62"/>
      <c r="CA59" s="62"/>
      <c r="CB59" s="62"/>
      <c r="CC59" s="62"/>
      <c r="CD59" s="62"/>
      <c r="CE59" s="62"/>
      <c r="CF59" s="36"/>
      <c r="CG59" s="36"/>
    </row>
    <row r="60" spans="2:85" x14ac:dyDescent="0.25">
      <c r="B60" s="169"/>
      <c r="C60" s="169"/>
      <c r="D60" s="169"/>
      <c r="E60" s="169"/>
      <c r="F60" s="34"/>
      <c r="G60" s="34"/>
      <c r="H60" s="34"/>
      <c r="I60" s="34"/>
      <c r="J60" s="34"/>
      <c r="K60" s="34"/>
      <c r="L60" s="34"/>
      <c r="M60" s="34"/>
      <c r="N60" s="34"/>
      <c r="O60" s="34"/>
      <c r="P60" s="34"/>
      <c r="Q60" s="34"/>
      <c r="R60" s="34"/>
      <c r="S60" s="34"/>
      <c r="T60" s="89"/>
      <c r="U60" s="90"/>
      <c r="V60" s="90"/>
      <c r="W60" s="90"/>
      <c r="X60" s="91"/>
      <c r="Y60" s="82"/>
      <c r="Z60" s="82"/>
      <c r="AA60" s="79"/>
      <c r="AB60" s="79"/>
      <c r="AC60" s="79"/>
      <c r="AD60" s="79"/>
      <c r="AE60" s="79"/>
      <c r="AF60" s="79"/>
      <c r="AG60" s="79"/>
      <c r="AH60" s="79"/>
      <c r="AI60" s="79"/>
      <c r="AJ60" s="79"/>
      <c r="AK60" s="79"/>
      <c r="AL60" s="79"/>
      <c r="AM60" s="79"/>
      <c r="AN60" s="34" t="s">
        <v>215</v>
      </c>
      <c r="AO60" s="34"/>
      <c r="AP60" s="34"/>
      <c r="AQ60" s="34"/>
      <c r="AR60" s="34"/>
      <c r="AS60" s="34"/>
      <c r="AT60" s="34"/>
      <c r="AU60" s="34"/>
      <c r="AV60" s="6"/>
      <c r="AW60" s="8"/>
      <c r="AX60" s="8"/>
      <c r="AY60" s="8"/>
      <c r="AZ60" s="8"/>
      <c r="BA60" s="8"/>
      <c r="BB60" s="8"/>
      <c r="BC60" s="8"/>
      <c r="BD60" s="8"/>
      <c r="BE60" s="6" t="s">
        <v>42</v>
      </c>
      <c r="BF60" s="6" t="s">
        <v>42</v>
      </c>
      <c r="BG60" s="6" t="s">
        <v>42</v>
      </c>
      <c r="BH60" s="34"/>
      <c r="BI60" s="34"/>
      <c r="BJ60" s="34"/>
      <c r="BK60" s="34"/>
      <c r="BL60" s="34"/>
      <c r="BM60" s="69"/>
      <c r="BN60" s="69"/>
      <c r="BO60" s="69"/>
      <c r="BP60" s="69"/>
      <c r="BQ60" s="62"/>
      <c r="BR60" s="62"/>
      <c r="BS60" s="62"/>
      <c r="BT60" s="62"/>
      <c r="BU60" s="62"/>
      <c r="BV60" s="62"/>
      <c r="BW60" s="62"/>
      <c r="BX60" s="62"/>
      <c r="BY60" s="62"/>
      <c r="BZ60" s="62"/>
      <c r="CA60" s="62"/>
      <c r="CB60" s="62"/>
      <c r="CC60" s="62"/>
      <c r="CD60" s="62"/>
      <c r="CE60" s="62"/>
      <c r="CF60" s="36"/>
      <c r="CG60" s="36"/>
    </row>
    <row r="61" spans="2:85"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3"/>
      <c r="AI61" s="4"/>
      <c r="AJ61" s="4"/>
      <c r="AK61" s="4"/>
      <c r="AL61" s="4"/>
      <c r="AM61" s="4"/>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4"/>
      <c r="BR61" s="4"/>
      <c r="BS61" s="4"/>
      <c r="BT61" s="4"/>
      <c r="BU61" s="4"/>
      <c r="BV61" s="4"/>
      <c r="BW61" s="4"/>
      <c r="BX61" s="4"/>
      <c r="BY61" s="4"/>
      <c r="BZ61" s="4"/>
      <c r="CA61" s="4"/>
      <c r="CB61" s="4"/>
      <c r="CC61" s="4"/>
      <c r="CD61" s="4"/>
      <c r="CE61" s="4"/>
      <c r="CF61" s="14"/>
      <c r="CG61" s="4"/>
    </row>
    <row r="62" spans="2:85" x14ac:dyDescent="0.25">
      <c r="CF62" s="63">
        <f>SUM(CF9:CG60)/16</f>
        <v>0</v>
      </c>
      <c r="CG62" s="40"/>
    </row>
    <row r="63" spans="2:85" x14ac:dyDescent="0.25">
      <c r="B63" s="28" t="s">
        <v>874</v>
      </c>
      <c r="C63" s="28"/>
      <c r="D63" s="28"/>
      <c r="E63" s="28"/>
      <c r="F63" s="28"/>
      <c r="G63" s="28"/>
      <c r="H63" s="28"/>
      <c r="I63" s="28"/>
      <c r="J63" s="28"/>
      <c r="K63" s="28"/>
      <c r="L63" s="28"/>
      <c r="M63" s="28"/>
      <c r="N63" s="28"/>
      <c r="O63" s="28"/>
      <c r="P63" s="28"/>
      <c r="T63" s="28" t="s">
        <v>858</v>
      </c>
      <c r="U63" s="28"/>
      <c r="V63" s="28"/>
      <c r="W63" s="28"/>
      <c r="X63" s="28"/>
      <c r="Y63" s="28"/>
      <c r="Z63" s="28"/>
      <c r="AA63" s="28"/>
      <c r="AB63" s="28"/>
      <c r="AC63" s="28"/>
      <c r="AD63" s="28"/>
      <c r="AE63" s="28"/>
      <c r="AF63" s="28"/>
      <c r="AG63" s="28"/>
      <c r="AH63" s="28"/>
      <c r="AJ63" s="28" t="s">
        <v>860</v>
      </c>
      <c r="AK63" s="28"/>
      <c r="AL63" s="28"/>
      <c r="AM63" s="28"/>
      <c r="AN63" s="28"/>
      <c r="AO63" s="28"/>
      <c r="AP63" s="28"/>
      <c r="AQ63" s="28"/>
      <c r="AR63" s="28"/>
      <c r="AS63" s="28"/>
      <c r="AT63" s="28"/>
      <c r="AU63" s="28"/>
      <c r="AV63" s="28"/>
      <c r="AW63" s="28"/>
      <c r="AX63" s="28"/>
    </row>
    <row r="64" spans="2:85" x14ac:dyDescent="0.25">
      <c r="B64" s="29" t="s">
        <v>875</v>
      </c>
      <c r="C64" s="29"/>
      <c r="D64" s="29"/>
      <c r="E64" s="29"/>
      <c r="F64" s="29"/>
      <c r="G64" s="29"/>
      <c r="H64" s="29"/>
      <c r="I64" s="29"/>
      <c r="J64" s="29"/>
      <c r="K64" s="29"/>
      <c r="L64" s="29"/>
      <c r="M64" s="29"/>
      <c r="N64" s="29"/>
      <c r="O64" s="29"/>
      <c r="P64" s="29"/>
      <c r="T64" s="29" t="s">
        <v>859</v>
      </c>
      <c r="U64" s="29"/>
      <c r="V64" s="29"/>
      <c r="W64" s="29"/>
      <c r="X64" s="29"/>
      <c r="Y64" s="29"/>
      <c r="Z64" s="29"/>
      <c r="AA64" s="29"/>
      <c r="AB64" s="29"/>
      <c r="AC64" s="29"/>
      <c r="AD64" s="29"/>
      <c r="AE64" s="29"/>
      <c r="AF64" s="29"/>
      <c r="AG64" s="29"/>
      <c r="AH64" s="29"/>
      <c r="AJ64" s="29" t="s">
        <v>861</v>
      </c>
      <c r="AK64" s="29"/>
      <c r="AL64" s="29"/>
      <c r="AM64" s="29"/>
      <c r="AN64" s="29"/>
      <c r="AO64" s="29"/>
      <c r="AP64" s="29"/>
      <c r="AQ64" s="29"/>
      <c r="AR64" s="29"/>
      <c r="AS64" s="29"/>
      <c r="AT64" s="29"/>
      <c r="AU64" s="29"/>
      <c r="AV64" s="29"/>
      <c r="AW64" s="29"/>
      <c r="AX64" s="29"/>
    </row>
  </sheetData>
  <mergeCells count="503">
    <mergeCell ref="B53:E57"/>
    <mergeCell ref="B58:E60"/>
    <mergeCell ref="F53:I57"/>
    <mergeCell ref="F58:I60"/>
    <mergeCell ref="F11:I52"/>
    <mergeCell ref="J35:N37"/>
    <mergeCell ref="J38:N40"/>
    <mergeCell ref="J41:N45"/>
    <mergeCell ref="J46:N48"/>
    <mergeCell ref="J49:N51"/>
    <mergeCell ref="J52:N52"/>
    <mergeCell ref="J53:N53"/>
    <mergeCell ref="J54:N57"/>
    <mergeCell ref="J58:N60"/>
    <mergeCell ref="O29:S34"/>
    <mergeCell ref="O26:S28"/>
    <mergeCell ref="O23:S25"/>
    <mergeCell ref="O19:S22"/>
    <mergeCell ref="O15:S18"/>
    <mergeCell ref="O11:S14"/>
    <mergeCell ref="O9:S10"/>
    <mergeCell ref="J9:N10"/>
    <mergeCell ref="J11:N14"/>
    <mergeCell ref="J15:N18"/>
    <mergeCell ref="J19:N22"/>
    <mergeCell ref="J23:N25"/>
    <mergeCell ref="J26:N28"/>
    <mergeCell ref="J29:N34"/>
    <mergeCell ref="O58:S60"/>
    <mergeCell ref="O54:S57"/>
    <mergeCell ref="O53:S53"/>
    <mergeCell ref="O52:S52"/>
    <mergeCell ref="O49:S51"/>
    <mergeCell ref="O46:S48"/>
    <mergeCell ref="O41:S45"/>
    <mergeCell ref="O38:S40"/>
    <mergeCell ref="O35:S37"/>
    <mergeCell ref="AD54:AD57"/>
    <mergeCell ref="AC54:AC57"/>
    <mergeCell ref="AB54:AB57"/>
    <mergeCell ref="AA54:AA57"/>
    <mergeCell ref="AM58:AM60"/>
    <mergeCell ref="AL58:AL60"/>
    <mergeCell ref="AK58:AK60"/>
    <mergeCell ref="AJ58:AJ60"/>
    <mergeCell ref="AI58:AI60"/>
    <mergeCell ref="AH58:AH60"/>
    <mergeCell ref="AG58:AG60"/>
    <mergeCell ref="AF58:AF60"/>
    <mergeCell ref="AE58:AE60"/>
    <mergeCell ref="AD58:AD60"/>
    <mergeCell ref="AC58:AC60"/>
    <mergeCell ref="AB58:AB60"/>
    <mergeCell ref="AA58:AA60"/>
    <mergeCell ref="AM54:AM57"/>
    <mergeCell ref="AL54:AL57"/>
    <mergeCell ref="AK54:AK57"/>
    <mergeCell ref="AJ54:AJ57"/>
    <mergeCell ref="AI54:AI57"/>
    <mergeCell ref="AH54:AH57"/>
    <mergeCell ref="AG54:AG57"/>
    <mergeCell ref="AF54:AF57"/>
    <mergeCell ref="AE54:AE57"/>
    <mergeCell ref="AD46:AD48"/>
    <mergeCell ref="AC46:AC48"/>
    <mergeCell ref="AB46:AB48"/>
    <mergeCell ref="AA46:AA48"/>
    <mergeCell ref="AM49:AM51"/>
    <mergeCell ref="AL49:AL51"/>
    <mergeCell ref="AK49:AK51"/>
    <mergeCell ref="AJ49:AJ51"/>
    <mergeCell ref="AI49:AI51"/>
    <mergeCell ref="AH49:AH51"/>
    <mergeCell ref="AG49:AG51"/>
    <mergeCell ref="AF49:AF51"/>
    <mergeCell ref="AE49:AE51"/>
    <mergeCell ref="AD49:AD51"/>
    <mergeCell ref="AC49:AC51"/>
    <mergeCell ref="AB49:AB51"/>
    <mergeCell ref="AA49:AA51"/>
    <mergeCell ref="AM46:AM48"/>
    <mergeCell ref="AL46:AL48"/>
    <mergeCell ref="AK46:AK48"/>
    <mergeCell ref="AJ46:AJ48"/>
    <mergeCell ref="AI46:AI48"/>
    <mergeCell ref="AH46:AH48"/>
    <mergeCell ref="AG46:AG48"/>
    <mergeCell ref="AF46:AF48"/>
    <mergeCell ref="AE46:AE48"/>
    <mergeCell ref="AD38:AD40"/>
    <mergeCell ref="AC38:AC40"/>
    <mergeCell ref="AB38:AB40"/>
    <mergeCell ref="AA38:AA40"/>
    <mergeCell ref="AM41:AM45"/>
    <mergeCell ref="AL41:AL45"/>
    <mergeCell ref="AK41:AK45"/>
    <mergeCell ref="AJ41:AJ45"/>
    <mergeCell ref="AI41:AI45"/>
    <mergeCell ref="AH41:AH45"/>
    <mergeCell ref="AG41:AG45"/>
    <mergeCell ref="AF41:AF45"/>
    <mergeCell ref="AE41:AE45"/>
    <mergeCell ref="AD41:AD45"/>
    <mergeCell ref="AC41:AC45"/>
    <mergeCell ref="AB41:AB45"/>
    <mergeCell ref="AA41:AA45"/>
    <mergeCell ref="AM38:AM40"/>
    <mergeCell ref="AL38:AL40"/>
    <mergeCell ref="AK38:AK40"/>
    <mergeCell ref="AJ38:AJ40"/>
    <mergeCell ref="AI38:AI40"/>
    <mergeCell ref="AH38:AH40"/>
    <mergeCell ref="AG38:AG40"/>
    <mergeCell ref="AF38:AF40"/>
    <mergeCell ref="AE38:AE40"/>
    <mergeCell ref="AD29:AD34"/>
    <mergeCell ref="AC29:AC34"/>
    <mergeCell ref="AB29:AB34"/>
    <mergeCell ref="AA29:AA34"/>
    <mergeCell ref="AM35:AM37"/>
    <mergeCell ref="AL35:AL37"/>
    <mergeCell ref="AK35:AK37"/>
    <mergeCell ref="AJ35:AJ37"/>
    <mergeCell ref="AI35:AI37"/>
    <mergeCell ref="AH35:AH37"/>
    <mergeCell ref="AG35:AG37"/>
    <mergeCell ref="AF35:AF37"/>
    <mergeCell ref="AE35:AE37"/>
    <mergeCell ref="AD35:AD37"/>
    <mergeCell ref="AC35:AC37"/>
    <mergeCell ref="AB35:AB37"/>
    <mergeCell ref="AA35:AA37"/>
    <mergeCell ref="AM29:AM34"/>
    <mergeCell ref="AL29:AL34"/>
    <mergeCell ref="AK29:AK34"/>
    <mergeCell ref="AJ29:AJ34"/>
    <mergeCell ref="AI29:AI34"/>
    <mergeCell ref="AH29:AH34"/>
    <mergeCell ref="AG29:AG34"/>
    <mergeCell ref="AF29:AF34"/>
    <mergeCell ref="AE29:AE34"/>
    <mergeCell ref="AC23:AC25"/>
    <mergeCell ref="AB23:AB25"/>
    <mergeCell ref="AA23:AA25"/>
    <mergeCell ref="AM26:AM28"/>
    <mergeCell ref="AL26:AL28"/>
    <mergeCell ref="AK26:AK28"/>
    <mergeCell ref="AJ26:AJ28"/>
    <mergeCell ref="AI26:AI28"/>
    <mergeCell ref="AH26:AH28"/>
    <mergeCell ref="AG26:AG28"/>
    <mergeCell ref="AF26:AF28"/>
    <mergeCell ref="AE26:AE28"/>
    <mergeCell ref="AD26:AD28"/>
    <mergeCell ref="AC26:AC28"/>
    <mergeCell ref="AB26:AB28"/>
    <mergeCell ref="AA26:AA28"/>
    <mergeCell ref="AM23:AM25"/>
    <mergeCell ref="AL23:AL25"/>
    <mergeCell ref="AK23:AK25"/>
    <mergeCell ref="AJ23:AJ25"/>
    <mergeCell ref="AI23:AI25"/>
    <mergeCell ref="AH23:AH25"/>
    <mergeCell ref="AG23:AG25"/>
    <mergeCell ref="AE23:AE25"/>
    <mergeCell ref="AD15:AD18"/>
    <mergeCell ref="AC15:AC18"/>
    <mergeCell ref="AB15:AB18"/>
    <mergeCell ref="AA15:AA18"/>
    <mergeCell ref="AM19:AM22"/>
    <mergeCell ref="AL19:AL22"/>
    <mergeCell ref="AK19:AK22"/>
    <mergeCell ref="AJ19:AJ22"/>
    <mergeCell ref="AI19:AI22"/>
    <mergeCell ref="AH19:AH22"/>
    <mergeCell ref="AG19:AG22"/>
    <mergeCell ref="AF19:AF22"/>
    <mergeCell ref="AE19:AE22"/>
    <mergeCell ref="AD19:AD22"/>
    <mergeCell ref="AC19:AC22"/>
    <mergeCell ref="AB19:AB22"/>
    <mergeCell ref="AA19:AA22"/>
    <mergeCell ref="AM15:AM18"/>
    <mergeCell ref="AL15:AL18"/>
    <mergeCell ref="AK15:AK18"/>
    <mergeCell ref="AJ15:AJ18"/>
    <mergeCell ref="AI15:AI18"/>
    <mergeCell ref="AD23:AD25"/>
    <mergeCell ref="T26:X28"/>
    <mergeCell ref="AI9:AI10"/>
    <mergeCell ref="AJ9:AJ10"/>
    <mergeCell ref="AK9:AK10"/>
    <mergeCell ref="AL9:AL10"/>
    <mergeCell ref="AM9:AM10"/>
    <mergeCell ref="AH9:AH10"/>
    <mergeCell ref="AG9:AG10"/>
    <mergeCell ref="AF9:AF10"/>
    <mergeCell ref="AE9:AE10"/>
    <mergeCell ref="AH15:AH18"/>
    <mergeCell ref="AG15:AG18"/>
    <mergeCell ref="AF15:AF18"/>
    <mergeCell ref="AE15:AE18"/>
    <mergeCell ref="AM11:AM14"/>
    <mergeCell ref="AL11:AL14"/>
    <mergeCell ref="AK11:AK14"/>
    <mergeCell ref="AJ11:AJ14"/>
    <mergeCell ref="AI11:AI14"/>
    <mergeCell ref="AH11:AH14"/>
    <mergeCell ref="AG11:AG14"/>
    <mergeCell ref="AF11:AF14"/>
    <mergeCell ref="AE11:AE14"/>
    <mergeCell ref="AF23:AF25"/>
    <mergeCell ref="Y53:Z53"/>
    <mergeCell ref="Y54:Z57"/>
    <mergeCell ref="Y58:Z60"/>
    <mergeCell ref="T58:X60"/>
    <mergeCell ref="T54:X57"/>
    <mergeCell ref="T53:X53"/>
    <mergeCell ref="T49:X51"/>
    <mergeCell ref="T46:X48"/>
    <mergeCell ref="T41:X45"/>
    <mergeCell ref="F9:I10"/>
    <mergeCell ref="B9:E10"/>
    <mergeCell ref="B11:E52"/>
    <mergeCell ref="Y8:Z8"/>
    <mergeCell ref="Y15:Z18"/>
    <mergeCell ref="Y19:Z22"/>
    <mergeCell ref="Y23:Z25"/>
    <mergeCell ref="Y26:Z28"/>
    <mergeCell ref="Y29:Z34"/>
    <mergeCell ref="Y35:Z37"/>
    <mergeCell ref="Y38:Z40"/>
    <mergeCell ref="Y41:Z45"/>
    <mergeCell ref="Y46:Z48"/>
    <mergeCell ref="Y49:Z51"/>
    <mergeCell ref="Y52:Z52"/>
    <mergeCell ref="T52:X52"/>
    <mergeCell ref="T38:X40"/>
    <mergeCell ref="T35:X37"/>
    <mergeCell ref="T29:X34"/>
    <mergeCell ref="T9:X10"/>
    <mergeCell ref="T11:X14"/>
    <mergeCell ref="T15:X18"/>
    <mergeCell ref="T19:X22"/>
    <mergeCell ref="T23:X25"/>
    <mergeCell ref="Y9:Z10"/>
    <mergeCell ref="Y11:Z14"/>
    <mergeCell ref="AD9:AD10"/>
    <mergeCell ref="AC9:AC10"/>
    <mergeCell ref="AB9:AB10"/>
    <mergeCell ref="AA9:AA10"/>
    <mergeCell ref="AD11:AD14"/>
    <mergeCell ref="AC11:AC14"/>
    <mergeCell ref="AB11:AB14"/>
    <mergeCell ref="AA11:AA14"/>
    <mergeCell ref="B6:AH6"/>
    <mergeCell ref="B7:E8"/>
    <mergeCell ref="F7:I8"/>
    <mergeCell ref="J7:N8"/>
    <mergeCell ref="O7:S8"/>
    <mergeCell ref="T7:X8"/>
    <mergeCell ref="Y7:AM7"/>
    <mergeCell ref="B2:F5"/>
    <mergeCell ref="G2:AD3"/>
    <mergeCell ref="AE2:AH2"/>
    <mergeCell ref="AE3:AH3"/>
    <mergeCell ref="G4:AD5"/>
    <mergeCell ref="AE4:AH4"/>
    <mergeCell ref="AE5:AH5"/>
    <mergeCell ref="CF8:CG8"/>
    <mergeCell ref="AN7:AU8"/>
    <mergeCell ref="AV7:BG7"/>
    <mergeCell ref="BH7:BL8"/>
    <mergeCell ref="BM7:BP8"/>
    <mergeCell ref="BQ7:CG7"/>
    <mergeCell ref="AN10:AU10"/>
    <mergeCell ref="BH10:BL10"/>
    <mergeCell ref="BQ8:BS8"/>
    <mergeCell ref="BT8:BV8"/>
    <mergeCell ref="BW8:BY8"/>
    <mergeCell ref="BZ8:CB8"/>
    <mergeCell ref="BM9:BP10"/>
    <mergeCell ref="BQ9:BS10"/>
    <mergeCell ref="BH9:BL9"/>
    <mergeCell ref="AN14:AU14"/>
    <mergeCell ref="BH14:BL14"/>
    <mergeCell ref="BW9:BY10"/>
    <mergeCell ref="BZ9:CB10"/>
    <mergeCell ref="AN9:AU9"/>
    <mergeCell ref="CC8:CE8"/>
    <mergeCell ref="BM11:BP14"/>
    <mergeCell ref="CC15:CE18"/>
    <mergeCell ref="CF15:CG18"/>
    <mergeCell ref="BH13:BL13"/>
    <mergeCell ref="AN13:AU13"/>
    <mergeCell ref="AN17:AU17"/>
    <mergeCell ref="BH17:BL17"/>
    <mergeCell ref="AN18:AU18"/>
    <mergeCell ref="BH18:BL18"/>
    <mergeCell ref="AN11:AU11"/>
    <mergeCell ref="BH11:BL11"/>
    <mergeCell ref="AN12:AU12"/>
    <mergeCell ref="BH12:BL12"/>
    <mergeCell ref="BM15:BP18"/>
    <mergeCell ref="BQ15:BS18"/>
    <mergeCell ref="BH16:BL16"/>
    <mergeCell ref="AN16:AU16"/>
    <mergeCell ref="AN24:AU24"/>
    <mergeCell ref="BH24:BL24"/>
    <mergeCell ref="BH27:BL27"/>
    <mergeCell ref="AN15:AU15"/>
    <mergeCell ref="BH15:BL15"/>
    <mergeCell ref="AN22:AU22"/>
    <mergeCell ref="BH22:BL22"/>
    <mergeCell ref="BM19:BP22"/>
    <mergeCell ref="AN21:AU21"/>
    <mergeCell ref="BH21:BL21"/>
    <mergeCell ref="AN20:AU20"/>
    <mergeCell ref="BH20:BL20"/>
    <mergeCell ref="AN19:AU19"/>
    <mergeCell ref="BH19:BL19"/>
    <mergeCell ref="AN30:AU30"/>
    <mergeCell ref="BH30:BL30"/>
    <mergeCell ref="AN31:AU31"/>
    <mergeCell ref="BH31:BL31"/>
    <mergeCell ref="CC29:CE34"/>
    <mergeCell ref="CF29:CG34"/>
    <mergeCell ref="BH29:BL29"/>
    <mergeCell ref="AN29:AU29"/>
    <mergeCell ref="AN25:AU25"/>
    <mergeCell ref="BH25:BL25"/>
    <mergeCell ref="AN26:AU26"/>
    <mergeCell ref="BH26:BL26"/>
    <mergeCell ref="AN27:AU27"/>
    <mergeCell ref="AN33:AU33"/>
    <mergeCell ref="BH33:BL33"/>
    <mergeCell ref="AN34:AU34"/>
    <mergeCell ref="BH34:BL34"/>
    <mergeCell ref="BM26:BP28"/>
    <mergeCell ref="BM29:BP34"/>
    <mergeCell ref="AN28:AU28"/>
    <mergeCell ref="BH28:BL28"/>
    <mergeCell ref="BM23:BP25"/>
    <mergeCell ref="AN23:AU23"/>
    <mergeCell ref="BH23:BL23"/>
    <mergeCell ref="BM35:BP37"/>
    <mergeCell ref="BM38:BP40"/>
    <mergeCell ref="AN35:AU35"/>
    <mergeCell ref="BH35:BL35"/>
    <mergeCell ref="AN36:AU36"/>
    <mergeCell ref="BH36:BL36"/>
    <mergeCell ref="BH32:BL32"/>
    <mergeCell ref="AN32:AU32"/>
    <mergeCell ref="BH40:BL40"/>
    <mergeCell ref="AN40:AU40"/>
    <mergeCell ref="AN38:AU38"/>
    <mergeCell ref="BH38:BL38"/>
    <mergeCell ref="AN39:AU39"/>
    <mergeCell ref="BH39:BL39"/>
    <mergeCell ref="BH37:BL37"/>
    <mergeCell ref="AN37:AU37"/>
    <mergeCell ref="BH48:BL48"/>
    <mergeCell ref="AN48:AU48"/>
    <mergeCell ref="AN47:AU47"/>
    <mergeCell ref="BH47:BL47"/>
    <mergeCell ref="BH46:BL46"/>
    <mergeCell ref="AN46:AU46"/>
    <mergeCell ref="AN45:AU45"/>
    <mergeCell ref="BH45:BL45"/>
    <mergeCell ref="AN44:AU44"/>
    <mergeCell ref="BH44:BL44"/>
    <mergeCell ref="AN43:AU43"/>
    <mergeCell ref="BH43:BL43"/>
    <mergeCell ref="BH42:BL42"/>
    <mergeCell ref="AN42:AU42"/>
    <mergeCell ref="AN41:AU41"/>
    <mergeCell ref="BH41:BL41"/>
    <mergeCell ref="BM53:BP53"/>
    <mergeCell ref="CF53:CG53"/>
    <mergeCell ref="CC54:CE57"/>
    <mergeCell ref="CF54:CG57"/>
    <mergeCell ref="AN53:AU53"/>
    <mergeCell ref="BH53:BL53"/>
    <mergeCell ref="AN52:AU52"/>
    <mergeCell ref="BH52:BL52"/>
    <mergeCell ref="BH51:BL51"/>
    <mergeCell ref="BM49:BP51"/>
    <mergeCell ref="BM52:BP52"/>
    <mergeCell ref="BQ52:BS52"/>
    <mergeCell ref="AN51:AU51"/>
    <mergeCell ref="AN49:AU49"/>
    <mergeCell ref="BH49:BL49"/>
    <mergeCell ref="AN50:AU50"/>
    <mergeCell ref="BH50:BL50"/>
    <mergeCell ref="BQ49:BS51"/>
    <mergeCell ref="BM41:BP45"/>
    <mergeCell ref="BM46:BP48"/>
    <mergeCell ref="B64:P64"/>
    <mergeCell ref="T64:AH64"/>
    <mergeCell ref="AJ64:AX64"/>
    <mergeCell ref="B63:P63"/>
    <mergeCell ref="T63:AH63"/>
    <mergeCell ref="AJ63:AX63"/>
    <mergeCell ref="BM58:BP60"/>
    <mergeCell ref="BH60:BL60"/>
    <mergeCell ref="AN60:AU60"/>
    <mergeCell ref="AN58:AU58"/>
    <mergeCell ref="BH58:BL58"/>
    <mergeCell ref="AN59:AU59"/>
    <mergeCell ref="BH59:BL59"/>
    <mergeCell ref="BM54:BP57"/>
    <mergeCell ref="AN57:AU57"/>
    <mergeCell ref="BH57:BL57"/>
    <mergeCell ref="AN56:AU56"/>
    <mergeCell ref="BH56:BL56"/>
    <mergeCell ref="BH55:BL55"/>
    <mergeCell ref="AN55:AU55"/>
    <mergeCell ref="AN54:AU54"/>
    <mergeCell ref="BH54:BL54"/>
    <mergeCell ref="CC19:CE22"/>
    <mergeCell ref="CF19:CG22"/>
    <mergeCell ref="BQ23:BS25"/>
    <mergeCell ref="BT23:BV25"/>
    <mergeCell ref="BW23:BY25"/>
    <mergeCell ref="BZ23:CB25"/>
    <mergeCell ref="CC23:CE25"/>
    <mergeCell ref="CF23:CG25"/>
    <mergeCell ref="CC9:CE10"/>
    <mergeCell ref="CF9:CG10"/>
    <mergeCell ref="BQ11:BS14"/>
    <mergeCell ref="BT11:BV14"/>
    <mergeCell ref="BW11:BY14"/>
    <mergeCell ref="BZ11:CB14"/>
    <mergeCell ref="CC11:CE14"/>
    <mergeCell ref="CF11:CG14"/>
    <mergeCell ref="BQ19:BS22"/>
    <mergeCell ref="BT19:BV22"/>
    <mergeCell ref="BW19:BY22"/>
    <mergeCell ref="BT15:BV18"/>
    <mergeCell ref="BW15:BY18"/>
    <mergeCell ref="BZ15:CB18"/>
    <mergeCell ref="BZ19:CB22"/>
    <mergeCell ref="BT9:BV10"/>
    <mergeCell ref="CC35:CE37"/>
    <mergeCell ref="CF35:CG37"/>
    <mergeCell ref="BQ38:BS40"/>
    <mergeCell ref="BT38:BV40"/>
    <mergeCell ref="BW38:BY40"/>
    <mergeCell ref="BZ38:CB40"/>
    <mergeCell ref="CC38:CE40"/>
    <mergeCell ref="CF38:CG40"/>
    <mergeCell ref="BQ26:BS28"/>
    <mergeCell ref="BT26:BV28"/>
    <mergeCell ref="BW26:BY28"/>
    <mergeCell ref="BZ26:CB28"/>
    <mergeCell ref="CC26:CE28"/>
    <mergeCell ref="CF26:CG28"/>
    <mergeCell ref="BZ35:CB37"/>
    <mergeCell ref="BQ29:BS34"/>
    <mergeCell ref="BT29:BV34"/>
    <mergeCell ref="BW29:BY34"/>
    <mergeCell ref="BZ29:CB34"/>
    <mergeCell ref="BQ35:BS37"/>
    <mergeCell ref="BT35:BV37"/>
    <mergeCell ref="BW35:BY37"/>
    <mergeCell ref="BT49:BV51"/>
    <mergeCell ref="BW49:BY51"/>
    <mergeCell ref="BZ49:CB51"/>
    <mergeCell ref="CC49:CE51"/>
    <mergeCell ref="CF49:CG51"/>
    <mergeCell ref="CC41:CE45"/>
    <mergeCell ref="CF41:CG45"/>
    <mergeCell ref="BQ46:BS48"/>
    <mergeCell ref="BT46:BV48"/>
    <mergeCell ref="BW46:BY48"/>
    <mergeCell ref="BZ46:CB48"/>
    <mergeCell ref="CC46:CE48"/>
    <mergeCell ref="CF46:CG48"/>
    <mergeCell ref="BT41:BV45"/>
    <mergeCell ref="BW41:BY45"/>
    <mergeCell ref="BZ41:CB45"/>
    <mergeCell ref="BQ41:BS45"/>
    <mergeCell ref="CC58:CE60"/>
    <mergeCell ref="CF58:CG60"/>
    <mergeCell ref="CF62:CG62"/>
    <mergeCell ref="BT52:BV52"/>
    <mergeCell ref="BW52:BY52"/>
    <mergeCell ref="BZ52:CB52"/>
    <mergeCell ref="CC52:CE52"/>
    <mergeCell ref="CF52:CG52"/>
    <mergeCell ref="BQ53:BS53"/>
    <mergeCell ref="BT53:BV53"/>
    <mergeCell ref="BW53:BY53"/>
    <mergeCell ref="BZ53:CB53"/>
    <mergeCell ref="CC53:CE53"/>
    <mergeCell ref="BQ58:BS60"/>
    <mergeCell ref="BT58:BV60"/>
    <mergeCell ref="BW58:BY60"/>
    <mergeCell ref="BZ58:CB60"/>
    <mergeCell ref="BQ54:BS57"/>
    <mergeCell ref="BT54:BV57"/>
    <mergeCell ref="BW54:BY57"/>
    <mergeCell ref="BZ54:CB5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5052E-76C9-43BD-9240-05D3B0B68955}">
  <sheetPr>
    <tabColor rgb="FFFF6600"/>
  </sheetPr>
  <dimension ref="A1:CG58"/>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876</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302</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9" t="s">
        <v>1</v>
      </c>
      <c r="C7" s="159"/>
      <c r="D7" s="159"/>
      <c r="E7" s="159"/>
      <c r="F7" s="159" t="s">
        <v>2</v>
      </c>
      <c r="G7" s="159"/>
      <c r="H7" s="159"/>
      <c r="I7" s="159"/>
      <c r="J7" s="159" t="s">
        <v>3</v>
      </c>
      <c r="K7" s="159"/>
      <c r="L7" s="159"/>
      <c r="M7" s="159"/>
      <c r="N7" s="159"/>
      <c r="O7" s="159" t="s">
        <v>4</v>
      </c>
      <c r="P7" s="159"/>
      <c r="Q7" s="159"/>
      <c r="R7" s="159"/>
      <c r="S7" s="159"/>
      <c r="T7" s="159" t="s">
        <v>5</v>
      </c>
      <c r="U7" s="159"/>
      <c r="V7" s="159"/>
      <c r="W7" s="159"/>
      <c r="X7" s="159"/>
      <c r="Y7" s="159" t="s">
        <v>6</v>
      </c>
      <c r="Z7" s="157"/>
      <c r="AA7" s="157"/>
      <c r="AB7" s="157"/>
      <c r="AC7" s="157"/>
      <c r="AD7" s="157"/>
      <c r="AE7" s="157"/>
      <c r="AF7" s="157"/>
      <c r="AG7" s="157"/>
      <c r="AH7" s="157"/>
      <c r="AI7" s="157"/>
      <c r="AJ7" s="157"/>
      <c r="AK7" s="157"/>
      <c r="AL7" s="157"/>
      <c r="AM7" s="157"/>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59"/>
      <c r="C8" s="159"/>
      <c r="D8" s="159"/>
      <c r="E8" s="159"/>
      <c r="F8" s="159"/>
      <c r="G8" s="159"/>
      <c r="H8" s="159"/>
      <c r="I8" s="159"/>
      <c r="J8" s="159"/>
      <c r="K8" s="159"/>
      <c r="L8" s="159"/>
      <c r="M8" s="159"/>
      <c r="N8" s="159"/>
      <c r="O8" s="159"/>
      <c r="P8" s="159"/>
      <c r="Q8" s="159"/>
      <c r="R8" s="159"/>
      <c r="S8" s="159"/>
      <c r="T8" s="159"/>
      <c r="U8" s="159"/>
      <c r="V8" s="159"/>
      <c r="W8" s="159"/>
      <c r="X8" s="159"/>
      <c r="Y8" s="159" t="s">
        <v>11</v>
      </c>
      <c r="Z8" s="166"/>
      <c r="AA8" s="167" t="s">
        <v>12</v>
      </c>
      <c r="AB8" s="168" t="s">
        <v>13</v>
      </c>
      <c r="AC8" s="168" t="s">
        <v>14</v>
      </c>
      <c r="AD8" s="168" t="s">
        <v>15</v>
      </c>
      <c r="AE8" s="168" t="s">
        <v>16</v>
      </c>
      <c r="AF8" s="168" t="s">
        <v>17</v>
      </c>
      <c r="AG8" s="168" t="s">
        <v>18</v>
      </c>
      <c r="AH8" s="168" t="s">
        <v>19</v>
      </c>
      <c r="AI8" s="168" t="s">
        <v>20</v>
      </c>
      <c r="AJ8" s="168" t="s">
        <v>21</v>
      </c>
      <c r="AK8" s="168" t="s">
        <v>22</v>
      </c>
      <c r="AL8" s="168" t="s">
        <v>23</v>
      </c>
      <c r="AM8" s="168" t="s">
        <v>24</v>
      </c>
      <c r="AN8" s="159"/>
      <c r="AO8" s="159"/>
      <c r="AP8" s="159"/>
      <c r="AQ8" s="159"/>
      <c r="AR8" s="159"/>
      <c r="AS8" s="159"/>
      <c r="AT8" s="159"/>
      <c r="AU8" s="159"/>
      <c r="AV8" s="164" t="s">
        <v>25</v>
      </c>
      <c r="AW8" s="164" t="s">
        <v>26</v>
      </c>
      <c r="AX8" s="164" t="s">
        <v>27</v>
      </c>
      <c r="AY8" s="164" t="s">
        <v>28</v>
      </c>
      <c r="AZ8" s="164" t="s">
        <v>27</v>
      </c>
      <c r="BA8" s="164" t="s">
        <v>29</v>
      </c>
      <c r="BB8" s="164" t="s">
        <v>29</v>
      </c>
      <c r="BC8" s="164" t="s">
        <v>28</v>
      </c>
      <c r="BD8" s="164" t="s">
        <v>30</v>
      </c>
      <c r="BE8" s="164" t="s">
        <v>31</v>
      </c>
      <c r="BF8" s="164" t="s">
        <v>32</v>
      </c>
      <c r="BG8" s="164" t="s">
        <v>33</v>
      </c>
      <c r="BH8" s="159"/>
      <c r="BI8" s="159"/>
      <c r="BJ8" s="159"/>
      <c r="BK8" s="159"/>
      <c r="BL8" s="159"/>
      <c r="BM8" s="159"/>
      <c r="BN8" s="159"/>
      <c r="BO8" s="159"/>
      <c r="BP8" s="159"/>
      <c r="BQ8" s="159" t="s">
        <v>34</v>
      </c>
      <c r="BR8" s="159"/>
      <c r="BS8" s="159"/>
      <c r="BT8" s="159" t="s">
        <v>35</v>
      </c>
      <c r="BU8" s="159"/>
      <c r="BV8" s="159"/>
      <c r="BW8" s="159" t="s">
        <v>36</v>
      </c>
      <c r="BX8" s="159"/>
      <c r="BY8" s="159"/>
      <c r="BZ8" s="159" t="s">
        <v>37</v>
      </c>
      <c r="CA8" s="159"/>
      <c r="CB8" s="159"/>
      <c r="CC8" s="159" t="s">
        <v>38</v>
      </c>
      <c r="CD8" s="159"/>
      <c r="CE8" s="159"/>
      <c r="CF8" s="165" t="s">
        <v>24</v>
      </c>
      <c r="CG8" s="165"/>
    </row>
    <row r="9" spans="1:85" ht="13.95" customHeight="1" x14ac:dyDescent="0.25">
      <c r="B9" s="174" t="s">
        <v>39</v>
      </c>
      <c r="C9" s="174"/>
      <c r="D9" s="174"/>
      <c r="E9" s="174"/>
      <c r="F9" s="106" t="s">
        <v>144</v>
      </c>
      <c r="G9" s="106"/>
      <c r="H9" s="106"/>
      <c r="I9" s="106"/>
      <c r="J9" s="106" t="s">
        <v>819</v>
      </c>
      <c r="K9" s="106"/>
      <c r="L9" s="106"/>
      <c r="M9" s="106"/>
      <c r="N9" s="106"/>
      <c r="O9" s="106" t="s">
        <v>303</v>
      </c>
      <c r="P9" s="106"/>
      <c r="Q9" s="106"/>
      <c r="R9" s="106"/>
      <c r="S9" s="106"/>
      <c r="T9" s="106" t="s">
        <v>304</v>
      </c>
      <c r="U9" s="106"/>
      <c r="V9" s="106"/>
      <c r="W9" s="106"/>
      <c r="X9" s="106"/>
      <c r="Y9" s="31" t="s">
        <v>41</v>
      </c>
      <c r="Z9" s="31"/>
      <c r="AA9" s="64"/>
      <c r="AB9" s="64"/>
      <c r="AC9" s="64"/>
      <c r="AD9" s="64"/>
      <c r="AE9" s="64"/>
      <c r="AF9" s="64">
        <v>0.5</v>
      </c>
      <c r="AG9" s="64"/>
      <c r="AH9" s="64"/>
      <c r="AI9" s="64">
        <v>0.75</v>
      </c>
      <c r="AJ9" s="64"/>
      <c r="AK9" s="64"/>
      <c r="AL9" s="64">
        <v>1</v>
      </c>
      <c r="AM9" s="64">
        <v>1</v>
      </c>
      <c r="AN9" s="106" t="s">
        <v>305</v>
      </c>
      <c r="AO9" s="106"/>
      <c r="AP9" s="106"/>
      <c r="AQ9" s="106"/>
      <c r="AR9" s="106"/>
      <c r="AS9" s="106"/>
      <c r="AT9" s="106"/>
      <c r="AU9" s="106"/>
      <c r="AV9" s="9"/>
      <c r="AW9" s="9" t="s">
        <v>42</v>
      </c>
      <c r="AX9" s="9" t="s">
        <v>42</v>
      </c>
      <c r="AY9" s="12"/>
      <c r="AZ9" s="12"/>
      <c r="BA9" s="12"/>
      <c r="BB9" s="12"/>
      <c r="BC9" s="12"/>
      <c r="BD9" s="12"/>
      <c r="BE9" s="12"/>
      <c r="BF9" s="12"/>
      <c r="BG9" s="12"/>
      <c r="BH9" s="106"/>
      <c r="BI9" s="106"/>
      <c r="BJ9" s="106"/>
      <c r="BK9" s="106"/>
      <c r="BL9" s="106"/>
      <c r="BM9" s="37" t="s">
        <v>877</v>
      </c>
      <c r="BN9" s="37"/>
      <c r="BO9" s="37"/>
      <c r="BP9" s="37"/>
      <c r="BQ9" s="105"/>
      <c r="BR9" s="105"/>
      <c r="BS9" s="105"/>
      <c r="BT9" s="105"/>
      <c r="BU9" s="105"/>
      <c r="BV9" s="105"/>
      <c r="BW9" s="105"/>
      <c r="BX9" s="105"/>
      <c r="BY9" s="105"/>
      <c r="BZ9" s="105"/>
      <c r="CA9" s="105"/>
      <c r="CB9" s="105"/>
      <c r="CC9" s="105"/>
      <c r="CD9" s="105"/>
      <c r="CE9" s="105"/>
      <c r="CF9" s="68">
        <v>0</v>
      </c>
      <c r="CG9" s="68"/>
    </row>
    <row r="10" spans="1:85" ht="13.95" customHeight="1" x14ac:dyDescent="0.25">
      <c r="B10" s="174"/>
      <c r="C10" s="174"/>
      <c r="D10" s="174"/>
      <c r="E10" s="174"/>
      <c r="F10" s="106"/>
      <c r="G10" s="106"/>
      <c r="H10" s="106"/>
      <c r="I10" s="106"/>
      <c r="J10" s="106"/>
      <c r="K10" s="106"/>
      <c r="L10" s="106"/>
      <c r="M10" s="106"/>
      <c r="N10" s="106"/>
      <c r="O10" s="106"/>
      <c r="P10" s="106"/>
      <c r="Q10" s="106"/>
      <c r="R10" s="106"/>
      <c r="S10" s="106"/>
      <c r="T10" s="106"/>
      <c r="U10" s="106"/>
      <c r="V10" s="106"/>
      <c r="W10" s="106"/>
      <c r="X10" s="106"/>
      <c r="Y10" s="31"/>
      <c r="Z10" s="31"/>
      <c r="AA10" s="64"/>
      <c r="AB10" s="64"/>
      <c r="AC10" s="64"/>
      <c r="AD10" s="64"/>
      <c r="AE10" s="64"/>
      <c r="AF10" s="64"/>
      <c r="AG10" s="64"/>
      <c r="AH10" s="64"/>
      <c r="AI10" s="64"/>
      <c r="AJ10" s="64"/>
      <c r="AK10" s="64"/>
      <c r="AL10" s="64"/>
      <c r="AM10" s="64"/>
      <c r="AN10" s="106" t="s">
        <v>306</v>
      </c>
      <c r="AO10" s="106"/>
      <c r="AP10" s="106"/>
      <c r="AQ10" s="106"/>
      <c r="AR10" s="106"/>
      <c r="AS10" s="106"/>
      <c r="AT10" s="106"/>
      <c r="AU10" s="106"/>
      <c r="AV10" s="12"/>
      <c r="AW10" s="9"/>
      <c r="AX10" s="12"/>
      <c r="AY10" s="9" t="s">
        <v>42</v>
      </c>
      <c r="AZ10" s="9" t="s">
        <v>42</v>
      </c>
      <c r="BA10" s="9" t="s">
        <v>42</v>
      </c>
      <c r="BB10" s="9" t="s">
        <v>42</v>
      </c>
      <c r="BC10" s="9" t="s">
        <v>42</v>
      </c>
      <c r="BD10" s="9" t="s">
        <v>42</v>
      </c>
      <c r="BE10" s="9" t="s">
        <v>42</v>
      </c>
      <c r="BF10" s="9" t="s">
        <v>42</v>
      </c>
      <c r="BG10" s="9" t="s">
        <v>42</v>
      </c>
      <c r="BH10" s="106"/>
      <c r="BI10" s="106"/>
      <c r="BJ10" s="106"/>
      <c r="BK10" s="106"/>
      <c r="BL10" s="106"/>
      <c r="BM10" s="37"/>
      <c r="BN10" s="37"/>
      <c r="BO10" s="37"/>
      <c r="BP10" s="37"/>
      <c r="BQ10" s="105"/>
      <c r="BR10" s="105"/>
      <c r="BS10" s="105"/>
      <c r="BT10" s="105"/>
      <c r="BU10" s="105"/>
      <c r="BV10" s="105"/>
      <c r="BW10" s="105"/>
      <c r="BX10" s="105"/>
      <c r="BY10" s="105"/>
      <c r="BZ10" s="105"/>
      <c r="CA10" s="105"/>
      <c r="CB10" s="105"/>
      <c r="CC10" s="105"/>
      <c r="CD10" s="105"/>
      <c r="CE10" s="105"/>
      <c r="CF10" s="68">
        <v>0</v>
      </c>
      <c r="CG10" s="68"/>
    </row>
    <row r="11" spans="1:85" ht="13.95" customHeight="1" x14ac:dyDescent="0.25">
      <c r="B11" s="174"/>
      <c r="C11" s="174"/>
      <c r="D11" s="174"/>
      <c r="E11" s="174"/>
      <c r="F11" s="106"/>
      <c r="G11" s="106"/>
      <c r="H11" s="106"/>
      <c r="I11" s="106"/>
      <c r="J11" s="106"/>
      <c r="K11" s="106"/>
      <c r="L11" s="106"/>
      <c r="M11" s="106"/>
      <c r="N11" s="106"/>
      <c r="O11" s="106"/>
      <c r="P11" s="106"/>
      <c r="Q11" s="106"/>
      <c r="R11" s="106"/>
      <c r="S11" s="106"/>
      <c r="T11" s="106"/>
      <c r="U11" s="106"/>
      <c r="V11" s="106"/>
      <c r="W11" s="106"/>
      <c r="X11" s="106"/>
      <c r="Y11" s="31"/>
      <c r="Z11" s="31"/>
      <c r="AA11" s="64"/>
      <c r="AB11" s="64"/>
      <c r="AC11" s="64"/>
      <c r="AD11" s="64"/>
      <c r="AE11" s="64"/>
      <c r="AF11" s="64"/>
      <c r="AG11" s="64"/>
      <c r="AH11" s="64"/>
      <c r="AI11" s="64"/>
      <c r="AJ11" s="64"/>
      <c r="AK11" s="64"/>
      <c r="AL11" s="64"/>
      <c r="AM11" s="64"/>
      <c r="AN11" s="106" t="s">
        <v>307</v>
      </c>
      <c r="AO11" s="106"/>
      <c r="AP11" s="106"/>
      <c r="AQ11" s="106"/>
      <c r="AR11" s="106"/>
      <c r="AS11" s="106"/>
      <c r="AT11" s="106"/>
      <c r="AU11" s="106"/>
      <c r="AV11" s="9"/>
      <c r="AW11" s="12"/>
      <c r="AX11" s="12"/>
      <c r="AY11" s="9" t="s">
        <v>42</v>
      </c>
      <c r="AZ11" s="9" t="s">
        <v>42</v>
      </c>
      <c r="BA11" s="9" t="s">
        <v>42</v>
      </c>
      <c r="BB11" s="9" t="s">
        <v>42</v>
      </c>
      <c r="BC11" s="9" t="s">
        <v>42</v>
      </c>
      <c r="BD11" s="9" t="s">
        <v>42</v>
      </c>
      <c r="BE11" s="9" t="s">
        <v>42</v>
      </c>
      <c r="BF11" s="9" t="s">
        <v>42</v>
      </c>
      <c r="BG11" s="9" t="s">
        <v>42</v>
      </c>
      <c r="BH11" s="106"/>
      <c r="BI11" s="106"/>
      <c r="BJ11" s="106"/>
      <c r="BK11" s="106"/>
      <c r="BL11" s="106"/>
      <c r="BM11" s="37"/>
      <c r="BN11" s="37"/>
      <c r="BO11" s="37"/>
      <c r="BP11" s="37"/>
      <c r="BQ11" s="105"/>
      <c r="BR11" s="105"/>
      <c r="BS11" s="105"/>
      <c r="BT11" s="105"/>
      <c r="BU11" s="105"/>
      <c r="BV11" s="105"/>
      <c r="BW11" s="105"/>
      <c r="BX11" s="105"/>
      <c r="BY11" s="105"/>
      <c r="BZ11" s="105"/>
      <c r="CA11" s="105"/>
      <c r="CB11" s="105"/>
      <c r="CC11" s="105"/>
      <c r="CD11" s="105"/>
      <c r="CE11" s="105"/>
      <c r="CF11" s="68">
        <v>0</v>
      </c>
      <c r="CG11" s="68"/>
    </row>
    <row r="12" spans="1:85" ht="13.95" customHeight="1" x14ac:dyDescent="0.25">
      <c r="B12" s="174"/>
      <c r="C12" s="174"/>
      <c r="D12" s="174"/>
      <c r="E12" s="174"/>
      <c r="F12" s="106"/>
      <c r="G12" s="106"/>
      <c r="H12" s="106"/>
      <c r="I12" s="106"/>
      <c r="J12" s="106"/>
      <c r="K12" s="106"/>
      <c r="L12" s="106"/>
      <c r="M12" s="106"/>
      <c r="N12" s="106"/>
      <c r="O12" s="106"/>
      <c r="P12" s="106"/>
      <c r="Q12" s="106"/>
      <c r="R12" s="106"/>
      <c r="S12" s="106"/>
      <c r="T12" s="106"/>
      <c r="U12" s="106"/>
      <c r="V12" s="106"/>
      <c r="W12" s="106"/>
      <c r="X12" s="106"/>
      <c r="Y12" s="31"/>
      <c r="Z12" s="31"/>
      <c r="AA12" s="64"/>
      <c r="AB12" s="64"/>
      <c r="AC12" s="64"/>
      <c r="AD12" s="64"/>
      <c r="AE12" s="64"/>
      <c r="AF12" s="64"/>
      <c r="AG12" s="64"/>
      <c r="AH12" s="64"/>
      <c r="AI12" s="64"/>
      <c r="AJ12" s="64"/>
      <c r="AK12" s="64"/>
      <c r="AL12" s="64"/>
      <c r="AM12" s="64"/>
      <c r="AN12" s="106" t="s">
        <v>308</v>
      </c>
      <c r="AO12" s="106"/>
      <c r="AP12" s="106"/>
      <c r="AQ12" s="106"/>
      <c r="AR12" s="106"/>
      <c r="AS12" s="106"/>
      <c r="AT12" s="106"/>
      <c r="AU12" s="106"/>
      <c r="AV12" s="12"/>
      <c r="AW12" s="9"/>
      <c r="AX12" s="12"/>
      <c r="AY12" s="9" t="s">
        <v>42</v>
      </c>
      <c r="AZ12" s="9" t="s">
        <v>42</v>
      </c>
      <c r="BA12" s="9" t="s">
        <v>42</v>
      </c>
      <c r="BB12" s="9" t="s">
        <v>42</v>
      </c>
      <c r="BC12" s="9" t="s">
        <v>42</v>
      </c>
      <c r="BD12" s="9" t="s">
        <v>42</v>
      </c>
      <c r="BE12" s="9" t="s">
        <v>42</v>
      </c>
      <c r="BF12" s="9" t="s">
        <v>42</v>
      </c>
      <c r="BG12" s="9" t="s">
        <v>42</v>
      </c>
      <c r="BH12" s="106"/>
      <c r="BI12" s="106"/>
      <c r="BJ12" s="106"/>
      <c r="BK12" s="106"/>
      <c r="BL12" s="106"/>
      <c r="BM12" s="37"/>
      <c r="BN12" s="37"/>
      <c r="BO12" s="37"/>
      <c r="BP12" s="37"/>
      <c r="BQ12" s="105"/>
      <c r="BR12" s="105"/>
      <c r="BS12" s="105"/>
      <c r="BT12" s="105"/>
      <c r="BU12" s="105"/>
      <c r="BV12" s="105"/>
      <c r="BW12" s="105"/>
      <c r="BX12" s="105"/>
      <c r="BY12" s="105"/>
      <c r="BZ12" s="105"/>
      <c r="CA12" s="105"/>
      <c r="CB12" s="105"/>
      <c r="CC12" s="105"/>
      <c r="CD12" s="105"/>
      <c r="CE12" s="105"/>
      <c r="CF12" s="68">
        <v>0</v>
      </c>
      <c r="CG12" s="68"/>
    </row>
    <row r="13" spans="1:85" ht="13.95" customHeight="1" x14ac:dyDescent="0.25">
      <c r="B13" s="174"/>
      <c r="C13" s="174"/>
      <c r="D13" s="174"/>
      <c r="E13" s="174"/>
      <c r="F13" s="106"/>
      <c r="G13" s="106"/>
      <c r="H13" s="106"/>
      <c r="I13" s="106"/>
      <c r="J13" s="106" t="s">
        <v>309</v>
      </c>
      <c r="K13" s="106"/>
      <c r="L13" s="106"/>
      <c r="M13" s="106"/>
      <c r="N13" s="106"/>
      <c r="O13" s="106" t="s">
        <v>310</v>
      </c>
      <c r="P13" s="106"/>
      <c r="Q13" s="106"/>
      <c r="R13" s="106"/>
      <c r="S13" s="106"/>
      <c r="T13" s="106" t="s">
        <v>311</v>
      </c>
      <c r="U13" s="106"/>
      <c r="V13" s="106"/>
      <c r="W13" s="106"/>
      <c r="X13" s="106"/>
      <c r="Y13" s="31" t="s">
        <v>41</v>
      </c>
      <c r="Z13" s="31"/>
      <c r="AA13" s="171"/>
      <c r="AB13" s="171"/>
      <c r="AC13" s="171"/>
      <c r="AD13" s="171">
        <v>1</v>
      </c>
      <c r="AE13" s="171"/>
      <c r="AF13" s="171"/>
      <c r="AG13" s="171">
        <v>1</v>
      </c>
      <c r="AH13" s="171"/>
      <c r="AI13" s="171"/>
      <c r="AJ13" s="171">
        <v>1</v>
      </c>
      <c r="AK13" s="171"/>
      <c r="AL13" s="171">
        <v>1</v>
      </c>
      <c r="AM13" s="171">
        <v>4</v>
      </c>
      <c r="AN13" s="106" t="s">
        <v>312</v>
      </c>
      <c r="AO13" s="106"/>
      <c r="AP13" s="106"/>
      <c r="AQ13" s="106"/>
      <c r="AR13" s="106"/>
      <c r="AS13" s="106"/>
      <c r="AT13" s="106"/>
      <c r="AU13" s="106"/>
      <c r="AV13" s="9"/>
      <c r="AW13" s="12"/>
      <c r="AX13" s="12"/>
      <c r="AY13" s="9" t="s">
        <v>42</v>
      </c>
      <c r="AZ13" s="9" t="s">
        <v>42</v>
      </c>
      <c r="BA13" s="9" t="s">
        <v>42</v>
      </c>
      <c r="BB13" s="9" t="s">
        <v>42</v>
      </c>
      <c r="BC13" s="9" t="s">
        <v>42</v>
      </c>
      <c r="BD13" s="9" t="s">
        <v>42</v>
      </c>
      <c r="BE13" s="9" t="s">
        <v>42</v>
      </c>
      <c r="BF13" s="9" t="s">
        <v>42</v>
      </c>
      <c r="BG13" s="9" t="s">
        <v>42</v>
      </c>
      <c r="BH13" s="106"/>
      <c r="BI13" s="106"/>
      <c r="BJ13" s="106"/>
      <c r="BK13" s="106"/>
      <c r="BL13" s="106"/>
      <c r="BM13" s="37" t="s">
        <v>877</v>
      </c>
      <c r="BN13" s="37"/>
      <c r="BO13" s="37"/>
      <c r="BP13" s="37"/>
      <c r="BQ13" s="105"/>
      <c r="BR13" s="105"/>
      <c r="BS13" s="105"/>
      <c r="BT13" s="105"/>
      <c r="BU13" s="105"/>
      <c r="BV13" s="105"/>
      <c r="BW13" s="105"/>
      <c r="BX13" s="105"/>
      <c r="BY13" s="105"/>
      <c r="BZ13" s="105"/>
      <c r="CA13" s="105"/>
      <c r="CB13" s="105"/>
      <c r="CC13" s="105"/>
      <c r="CD13" s="105"/>
      <c r="CE13" s="105"/>
      <c r="CF13" s="68">
        <v>0</v>
      </c>
      <c r="CG13" s="68"/>
    </row>
    <row r="14" spans="1:85" ht="13.95" customHeight="1" x14ac:dyDescent="0.25">
      <c r="B14" s="174" t="s">
        <v>62</v>
      </c>
      <c r="C14" s="174"/>
      <c r="D14" s="174"/>
      <c r="E14" s="174"/>
      <c r="F14" s="106" t="s">
        <v>313</v>
      </c>
      <c r="G14" s="106"/>
      <c r="H14" s="106"/>
      <c r="I14" s="106"/>
      <c r="J14" s="106" t="s">
        <v>314</v>
      </c>
      <c r="K14" s="106"/>
      <c r="L14" s="106"/>
      <c r="M14" s="106"/>
      <c r="N14" s="106"/>
      <c r="O14" s="106" t="s">
        <v>315</v>
      </c>
      <c r="P14" s="106"/>
      <c r="Q14" s="106"/>
      <c r="R14" s="106"/>
      <c r="S14" s="106"/>
      <c r="T14" s="106" t="s">
        <v>316</v>
      </c>
      <c r="U14" s="106"/>
      <c r="V14" s="106"/>
      <c r="W14" s="106"/>
      <c r="X14" s="106"/>
      <c r="Y14" s="31" t="s">
        <v>41</v>
      </c>
      <c r="Z14" s="31"/>
      <c r="AA14" s="64"/>
      <c r="AB14" s="64"/>
      <c r="AC14" s="64"/>
      <c r="AD14" s="64"/>
      <c r="AE14" s="64"/>
      <c r="AF14" s="64">
        <v>1</v>
      </c>
      <c r="AG14" s="64"/>
      <c r="AH14" s="64"/>
      <c r="AI14" s="64">
        <v>1</v>
      </c>
      <c r="AJ14" s="64"/>
      <c r="AK14" s="64"/>
      <c r="AL14" s="64">
        <v>1</v>
      </c>
      <c r="AM14" s="64">
        <v>1</v>
      </c>
      <c r="AN14" s="106" t="s">
        <v>79</v>
      </c>
      <c r="AO14" s="106"/>
      <c r="AP14" s="106"/>
      <c r="AQ14" s="106"/>
      <c r="AR14" s="106"/>
      <c r="AS14" s="106"/>
      <c r="AT14" s="106"/>
      <c r="AU14" s="106"/>
      <c r="AV14" s="9" t="s">
        <v>42</v>
      </c>
      <c r="AW14" s="12"/>
      <c r="AX14" s="12"/>
      <c r="AY14" s="9"/>
      <c r="AZ14" s="12"/>
      <c r="BA14" s="12"/>
      <c r="BB14" s="9"/>
      <c r="BC14" s="12"/>
      <c r="BD14" s="12"/>
      <c r="BE14" s="9"/>
      <c r="BF14" s="12"/>
      <c r="BG14" s="12"/>
      <c r="BH14" s="106"/>
      <c r="BI14" s="106"/>
      <c r="BJ14" s="106"/>
      <c r="BK14" s="106"/>
      <c r="BL14" s="106"/>
      <c r="BM14" s="37" t="s">
        <v>877</v>
      </c>
      <c r="BN14" s="37"/>
      <c r="BO14" s="37"/>
      <c r="BP14" s="37"/>
      <c r="BQ14" s="105"/>
      <c r="BR14" s="105"/>
      <c r="BS14" s="105"/>
      <c r="BT14" s="105"/>
      <c r="BU14" s="105"/>
      <c r="BV14" s="105"/>
      <c r="BW14" s="105"/>
      <c r="BX14" s="105"/>
      <c r="BY14" s="105"/>
      <c r="BZ14" s="105"/>
      <c r="CA14" s="105"/>
      <c r="CB14" s="105"/>
      <c r="CC14" s="105"/>
      <c r="CD14" s="105"/>
      <c r="CE14" s="105"/>
      <c r="CF14" s="68">
        <v>0</v>
      </c>
      <c r="CG14" s="68"/>
    </row>
    <row r="15" spans="1:85" ht="13.95" customHeight="1" x14ac:dyDescent="0.25">
      <c r="B15" s="174"/>
      <c r="C15" s="174"/>
      <c r="D15" s="174"/>
      <c r="E15" s="174"/>
      <c r="F15" s="106"/>
      <c r="G15" s="106"/>
      <c r="H15" s="106"/>
      <c r="I15" s="106"/>
      <c r="J15" s="106"/>
      <c r="K15" s="106"/>
      <c r="L15" s="106"/>
      <c r="M15" s="106"/>
      <c r="N15" s="106"/>
      <c r="O15" s="106"/>
      <c r="P15" s="106"/>
      <c r="Q15" s="106"/>
      <c r="R15" s="106"/>
      <c r="S15" s="106"/>
      <c r="T15" s="106"/>
      <c r="U15" s="106"/>
      <c r="V15" s="106"/>
      <c r="W15" s="106"/>
      <c r="X15" s="106"/>
      <c r="Y15" s="31"/>
      <c r="Z15" s="31"/>
      <c r="AA15" s="64"/>
      <c r="AB15" s="64"/>
      <c r="AC15" s="64"/>
      <c r="AD15" s="64"/>
      <c r="AE15" s="64"/>
      <c r="AF15" s="64"/>
      <c r="AG15" s="64"/>
      <c r="AH15" s="64"/>
      <c r="AI15" s="64"/>
      <c r="AJ15" s="64"/>
      <c r="AK15" s="64"/>
      <c r="AL15" s="64"/>
      <c r="AM15" s="64"/>
      <c r="AN15" s="106" t="s">
        <v>80</v>
      </c>
      <c r="AO15" s="106"/>
      <c r="AP15" s="106"/>
      <c r="AQ15" s="106"/>
      <c r="AR15" s="106"/>
      <c r="AS15" s="106"/>
      <c r="AT15" s="106"/>
      <c r="AU15" s="106"/>
      <c r="AV15" s="12"/>
      <c r="AW15" s="9" t="s">
        <v>42</v>
      </c>
      <c r="AX15" s="12"/>
      <c r="AY15" s="12"/>
      <c r="AZ15" s="12"/>
      <c r="BA15" s="12"/>
      <c r="BB15" s="9"/>
      <c r="BC15" s="12"/>
      <c r="BD15" s="12"/>
      <c r="BE15" s="12"/>
      <c r="BF15" s="12"/>
      <c r="BG15" s="12"/>
      <c r="BH15" s="106"/>
      <c r="BI15" s="106"/>
      <c r="BJ15" s="106"/>
      <c r="BK15" s="106"/>
      <c r="BL15" s="106"/>
      <c r="BM15" s="37"/>
      <c r="BN15" s="37"/>
      <c r="BO15" s="37"/>
      <c r="BP15" s="37"/>
      <c r="BQ15" s="105"/>
      <c r="BR15" s="105"/>
      <c r="BS15" s="105"/>
      <c r="BT15" s="105"/>
      <c r="BU15" s="105"/>
      <c r="BV15" s="105"/>
      <c r="BW15" s="105"/>
      <c r="BX15" s="105"/>
      <c r="BY15" s="105"/>
      <c r="BZ15" s="105"/>
      <c r="CA15" s="105"/>
      <c r="CB15" s="105"/>
      <c r="CC15" s="105"/>
      <c r="CD15" s="105"/>
      <c r="CE15" s="105"/>
      <c r="CF15" s="68">
        <v>0</v>
      </c>
      <c r="CG15" s="68"/>
    </row>
    <row r="16" spans="1:85" ht="13.95" customHeight="1" x14ac:dyDescent="0.25">
      <c r="B16" s="174"/>
      <c r="C16" s="174"/>
      <c r="D16" s="174"/>
      <c r="E16" s="174"/>
      <c r="F16" s="106"/>
      <c r="G16" s="106"/>
      <c r="H16" s="106"/>
      <c r="I16" s="106"/>
      <c r="J16" s="106"/>
      <c r="K16" s="106"/>
      <c r="L16" s="106"/>
      <c r="M16" s="106"/>
      <c r="N16" s="106"/>
      <c r="O16" s="106"/>
      <c r="P16" s="106"/>
      <c r="Q16" s="106"/>
      <c r="R16" s="106"/>
      <c r="S16" s="106"/>
      <c r="T16" s="106"/>
      <c r="U16" s="106"/>
      <c r="V16" s="106"/>
      <c r="W16" s="106"/>
      <c r="X16" s="106"/>
      <c r="Y16" s="31"/>
      <c r="Z16" s="31"/>
      <c r="AA16" s="64"/>
      <c r="AB16" s="64"/>
      <c r="AC16" s="64"/>
      <c r="AD16" s="64"/>
      <c r="AE16" s="64"/>
      <c r="AF16" s="64"/>
      <c r="AG16" s="64"/>
      <c r="AH16" s="64"/>
      <c r="AI16" s="64"/>
      <c r="AJ16" s="64"/>
      <c r="AK16" s="64"/>
      <c r="AL16" s="64"/>
      <c r="AM16" s="64"/>
      <c r="AN16" s="106" t="s">
        <v>809</v>
      </c>
      <c r="AO16" s="106"/>
      <c r="AP16" s="106"/>
      <c r="AQ16" s="106"/>
      <c r="AR16" s="106"/>
      <c r="AS16" s="106"/>
      <c r="AT16" s="106"/>
      <c r="AU16" s="106"/>
      <c r="AV16" s="9"/>
      <c r="AW16" s="9" t="s">
        <v>42</v>
      </c>
      <c r="AX16" s="12"/>
      <c r="AY16" s="12"/>
      <c r="AZ16" s="12"/>
      <c r="BA16" s="12"/>
      <c r="BB16" s="12"/>
      <c r="BC16" s="12"/>
      <c r="BD16" s="12"/>
      <c r="BE16" s="12"/>
      <c r="BF16" s="12"/>
      <c r="BG16" s="12"/>
      <c r="BH16" s="106"/>
      <c r="BI16" s="106"/>
      <c r="BJ16" s="106"/>
      <c r="BK16" s="106"/>
      <c r="BL16" s="106"/>
      <c r="BM16" s="37"/>
      <c r="BN16" s="37"/>
      <c r="BO16" s="37"/>
      <c r="BP16" s="37"/>
      <c r="BQ16" s="105"/>
      <c r="BR16" s="105"/>
      <c r="BS16" s="105"/>
      <c r="BT16" s="105"/>
      <c r="BU16" s="105"/>
      <c r="BV16" s="105"/>
      <c r="BW16" s="105"/>
      <c r="BX16" s="105"/>
      <c r="BY16" s="105"/>
      <c r="BZ16" s="105"/>
      <c r="CA16" s="105"/>
      <c r="CB16" s="105"/>
      <c r="CC16" s="105"/>
      <c r="CD16" s="105"/>
      <c r="CE16" s="105"/>
      <c r="CF16" s="68">
        <v>0</v>
      </c>
      <c r="CG16" s="68"/>
    </row>
    <row r="17" spans="2:85" ht="13.95" customHeight="1" x14ac:dyDescent="0.25">
      <c r="B17" s="174"/>
      <c r="C17" s="174"/>
      <c r="D17" s="174"/>
      <c r="E17" s="174"/>
      <c r="F17" s="106"/>
      <c r="G17" s="106"/>
      <c r="H17" s="106"/>
      <c r="I17" s="106"/>
      <c r="J17" s="106"/>
      <c r="K17" s="106"/>
      <c r="L17" s="106"/>
      <c r="M17" s="106"/>
      <c r="N17" s="106"/>
      <c r="O17" s="106"/>
      <c r="P17" s="106"/>
      <c r="Q17" s="106"/>
      <c r="R17" s="106"/>
      <c r="S17" s="106"/>
      <c r="T17" s="106"/>
      <c r="U17" s="106"/>
      <c r="V17" s="106"/>
      <c r="W17" s="106"/>
      <c r="X17" s="106"/>
      <c r="Y17" s="31"/>
      <c r="Z17" s="31"/>
      <c r="AA17" s="64"/>
      <c r="AB17" s="64"/>
      <c r="AC17" s="64"/>
      <c r="AD17" s="64"/>
      <c r="AE17" s="64"/>
      <c r="AF17" s="64"/>
      <c r="AG17" s="64"/>
      <c r="AH17" s="64"/>
      <c r="AI17" s="64"/>
      <c r="AJ17" s="64"/>
      <c r="AK17" s="64"/>
      <c r="AL17" s="64"/>
      <c r="AM17" s="64"/>
      <c r="AN17" s="106" t="s">
        <v>81</v>
      </c>
      <c r="AO17" s="106"/>
      <c r="AP17" s="106"/>
      <c r="AQ17" s="106"/>
      <c r="AR17" s="106"/>
      <c r="AS17" s="106"/>
      <c r="AT17" s="106"/>
      <c r="AU17" s="106"/>
      <c r="AV17" s="9"/>
      <c r="AW17" s="12"/>
      <c r="AX17" s="9" t="s">
        <v>42</v>
      </c>
      <c r="AY17" s="12"/>
      <c r="AZ17" s="12"/>
      <c r="BA17" s="12"/>
      <c r="BB17" s="12"/>
      <c r="BC17" s="12"/>
      <c r="BD17" s="12"/>
      <c r="BE17" s="12"/>
      <c r="BF17" s="12"/>
      <c r="BG17" s="12"/>
      <c r="BH17" s="106"/>
      <c r="BI17" s="106"/>
      <c r="BJ17" s="106"/>
      <c r="BK17" s="106"/>
      <c r="BL17" s="106"/>
      <c r="BM17" s="37"/>
      <c r="BN17" s="37"/>
      <c r="BO17" s="37"/>
      <c r="BP17" s="37"/>
      <c r="BQ17" s="105"/>
      <c r="BR17" s="105"/>
      <c r="BS17" s="105"/>
      <c r="BT17" s="105"/>
      <c r="BU17" s="105"/>
      <c r="BV17" s="105"/>
      <c r="BW17" s="105"/>
      <c r="BX17" s="105"/>
      <c r="BY17" s="105"/>
      <c r="BZ17" s="105"/>
      <c r="CA17" s="105"/>
      <c r="CB17" s="105"/>
      <c r="CC17" s="105"/>
      <c r="CD17" s="105"/>
      <c r="CE17" s="105"/>
      <c r="CF17" s="68">
        <v>0</v>
      </c>
      <c r="CG17" s="68"/>
    </row>
    <row r="18" spans="2:85" ht="13.95" customHeight="1" x14ac:dyDescent="0.25">
      <c r="B18" s="174"/>
      <c r="C18" s="174"/>
      <c r="D18" s="174"/>
      <c r="E18" s="174"/>
      <c r="F18" s="106"/>
      <c r="G18" s="106"/>
      <c r="H18" s="106"/>
      <c r="I18" s="106"/>
      <c r="J18" s="106"/>
      <c r="K18" s="106"/>
      <c r="L18" s="106"/>
      <c r="M18" s="106"/>
      <c r="N18" s="106"/>
      <c r="O18" s="106"/>
      <c r="P18" s="106"/>
      <c r="Q18" s="106"/>
      <c r="R18" s="106"/>
      <c r="S18" s="106"/>
      <c r="T18" s="106"/>
      <c r="U18" s="106"/>
      <c r="V18" s="106"/>
      <c r="W18" s="106"/>
      <c r="X18" s="106"/>
      <c r="Y18" s="31"/>
      <c r="Z18" s="31"/>
      <c r="AA18" s="64"/>
      <c r="AB18" s="64"/>
      <c r="AC18" s="64"/>
      <c r="AD18" s="64"/>
      <c r="AE18" s="64"/>
      <c r="AF18" s="64"/>
      <c r="AG18" s="64"/>
      <c r="AH18" s="64"/>
      <c r="AI18" s="64"/>
      <c r="AJ18" s="64"/>
      <c r="AK18" s="64"/>
      <c r="AL18" s="64"/>
      <c r="AM18" s="64"/>
      <c r="AN18" s="106" t="s">
        <v>82</v>
      </c>
      <c r="AO18" s="106"/>
      <c r="AP18" s="106"/>
      <c r="AQ18" s="106"/>
      <c r="AR18" s="106"/>
      <c r="AS18" s="106"/>
      <c r="AT18" s="106"/>
      <c r="AU18" s="106"/>
      <c r="AV18" s="12"/>
      <c r="AW18" s="9"/>
      <c r="AX18" s="12"/>
      <c r="AY18" s="9" t="s">
        <v>42</v>
      </c>
      <c r="AZ18" s="12"/>
      <c r="BA18" s="12"/>
      <c r="BB18" s="9" t="s">
        <v>42</v>
      </c>
      <c r="BC18" s="12"/>
      <c r="BD18" s="12"/>
      <c r="BE18" s="9" t="s">
        <v>42</v>
      </c>
      <c r="BF18" s="12"/>
      <c r="BG18" s="12"/>
      <c r="BH18" s="106"/>
      <c r="BI18" s="106"/>
      <c r="BJ18" s="106"/>
      <c r="BK18" s="106"/>
      <c r="BL18" s="106"/>
      <c r="BM18" s="37"/>
      <c r="BN18" s="37"/>
      <c r="BO18" s="37"/>
      <c r="BP18" s="37"/>
      <c r="BQ18" s="105"/>
      <c r="BR18" s="105"/>
      <c r="BS18" s="105"/>
      <c r="BT18" s="105"/>
      <c r="BU18" s="105"/>
      <c r="BV18" s="105"/>
      <c r="BW18" s="105"/>
      <c r="BX18" s="105"/>
      <c r="BY18" s="105"/>
      <c r="BZ18" s="105"/>
      <c r="CA18" s="105"/>
      <c r="CB18" s="105"/>
      <c r="CC18" s="105"/>
      <c r="CD18" s="105"/>
      <c r="CE18" s="105"/>
      <c r="CF18" s="68">
        <v>0</v>
      </c>
      <c r="CG18" s="68"/>
    </row>
    <row r="19" spans="2:85" ht="13.95" customHeight="1" x14ac:dyDescent="0.25">
      <c r="B19" s="174"/>
      <c r="C19" s="174"/>
      <c r="D19" s="174"/>
      <c r="E19" s="174"/>
      <c r="F19" s="106"/>
      <c r="G19" s="106"/>
      <c r="H19" s="106"/>
      <c r="I19" s="106"/>
      <c r="J19" s="106" t="s">
        <v>317</v>
      </c>
      <c r="K19" s="106"/>
      <c r="L19" s="106"/>
      <c r="M19" s="106"/>
      <c r="N19" s="106"/>
      <c r="O19" s="106" t="s">
        <v>318</v>
      </c>
      <c r="P19" s="106"/>
      <c r="Q19" s="106"/>
      <c r="R19" s="106"/>
      <c r="S19" s="106"/>
      <c r="T19" s="106" t="s">
        <v>72</v>
      </c>
      <c r="U19" s="106"/>
      <c r="V19" s="106"/>
      <c r="W19" s="106"/>
      <c r="X19" s="106"/>
      <c r="Y19" s="31" t="s">
        <v>41</v>
      </c>
      <c r="Z19" s="31"/>
      <c r="AA19" s="64"/>
      <c r="AB19" s="64"/>
      <c r="AC19" s="64">
        <v>0.1</v>
      </c>
      <c r="AD19" s="64"/>
      <c r="AE19" s="64"/>
      <c r="AF19" s="64">
        <v>0.2</v>
      </c>
      <c r="AG19" s="64"/>
      <c r="AH19" s="64"/>
      <c r="AI19" s="64">
        <v>0.3</v>
      </c>
      <c r="AJ19" s="64"/>
      <c r="AK19" s="64"/>
      <c r="AL19" s="64">
        <v>0.4</v>
      </c>
      <c r="AM19" s="64">
        <v>1</v>
      </c>
      <c r="AN19" s="106" t="s">
        <v>73</v>
      </c>
      <c r="AO19" s="106"/>
      <c r="AP19" s="106"/>
      <c r="AQ19" s="106"/>
      <c r="AR19" s="106"/>
      <c r="AS19" s="106"/>
      <c r="AT19" s="106"/>
      <c r="AU19" s="106"/>
      <c r="AV19" s="12"/>
      <c r="AW19" s="9" t="s">
        <v>42</v>
      </c>
      <c r="AX19" s="9"/>
      <c r="AY19" s="9"/>
      <c r="AZ19" s="9"/>
      <c r="BA19" s="9"/>
      <c r="BB19" s="9"/>
      <c r="BC19" s="9"/>
      <c r="BD19" s="9"/>
      <c r="BE19" s="9"/>
      <c r="BF19" s="9"/>
      <c r="BG19" s="9"/>
      <c r="BH19" s="106"/>
      <c r="BI19" s="106"/>
      <c r="BJ19" s="106"/>
      <c r="BK19" s="106"/>
      <c r="BL19" s="106"/>
      <c r="BM19" s="37" t="s">
        <v>877</v>
      </c>
      <c r="BN19" s="37"/>
      <c r="BO19" s="37"/>
      <c r="BP19" s="37"/>
      <c r="BQ19" s="105"/>
      <c r="BR19" s="105"/>
      <c r="BS19" s="105"/>
      <c r="BT19" s="105"/>
      <c r="BU19" s="105"/>
      <c r="BV19" s="105"/>
      <c r="BW19" s="105"/>
      <c r="BX19" s="105"/>
      <c r="BY19" s="105"/>
      <c r="BZ19" s="105"/>
      <c r="CA19" s="105"/>
      <c r="CB19" s="105"/>
      <c r="CC19" s="105"/>
      <c r="CD19" s="105"/>
      <c r="CE19" s="105"/>
      <c r="CF19" s="68">
        <v>0</v>
      </c>
      <c r="CG19" s="68"/>
    </row>
    <row r="20" spans="2:85" ht="13.95" customHeight="1" x14ac:dyDescent="0.25">
      <c r="B20" s="174"/>
      <c r="C20" s="174"/>
      <c r="D20" s="174"/>
      <c r="E20" s="174"/>
      <c r="F20" s="106"/>
      <c r="G20" s="106"/>
      <c r="H20" s="106"/>
      <c r="I20" s="106"/>
      <c r="J20" s="106"/>
      <c r="K20" s="106"/>
      <c r="L20" s="106"/>
      <c r="M20" s="106"/>
      <c r="N20" s="106"/>
      <c r="O20" s="106"/>
      <c r="P20" s="106"/>
      <c r="Q20" s="106"/>
      <c r="R20" s="106"/>
      <c r="S20" s="106"/>
      <c r="T20" s="106"/>
      <c r="U20" s="106"/>
      <c r="V20" s="106"/>
      <c r="W20" s="106"/>
      <c r="X20" s="106"/>
      <c r="Y20" s="31"/>
      <c r="Z20" s="31"/>
      <c r="AA20" s="64"/>
      <c r="AB20" s="64"/>
      <c r="AC20" s="64"/>
      <c r="AD20" s="64"/>
      <c r="AE20" s="64"/>
      <c r="AF20" s="64"/>
      <c r="AG20" s="64"/>
      <c r="AH20" s="64"/>
      <c r="AI20" s="64"/>
      <c r="AJ20" s="64"/>
      <c r="AK20" s="64"/>
      <c r="AL20" s="64"/>
      <c r="AM20" s="64"/>
      <c r="AN20" s="106" t="s">
        <v>75</v>
      </c>
      <c r="AO20" s="106"/>
      <c r="AP20" s="106"/>
      <c r="AQ20" s="106"/>
      <c r="AR20" s="106"/>
      <c r="AS20" s="106"/>
      <c r="AT20" s="106"/>
      <c r="AU20" s="106"/>
      <c r="AV20" s="9"/>
      <c r="AW20" s="9"/>
      <c r="AX20" s="9" t="s">
        <v>42</v>
      </c>
      <c r="AY20" s="9"/>
      <c r="AZ20" s="9"/>
      <c r="BA20" s="9"/>
      <c r="BB20" s="9"/>
      <c r="BC20" s="9"/>
      <c r="BD20" s="9"/>
      <c r="BE20" s="9"/>
      <c r="BF20" s="9"/>
      <c r="BG20" s="9"/>
      <c r="BH20" s="106"/>
      <c r="BI20" s="106"/>
      <c r="BJ20" s="106"/>
      <c r="BK20" s="106"/>
      <c r="BL20" s="106"/>
      <c r="BM20" s="37"/>
      <c r="BN20" s="37"/>
      <c r="BO20" s="37"/>
      <c r="BP20" s="37"/>
      <c r="BQ20" s="105"/>
      <c r="BR20" s="105"/>
      <c r="BS20" s="105"/>
      <c r="BT20" s="105"/>
      <c r="BU20" s="105"/>
      <c r="BV20" s="105"/>
      <c r="BW20" s="105"/>
      <c r="BX20" s="105"/>
      <c r="BY20" s="105"/>
      <c r="BZ20" s="105"/>
      <c r="CA20" s="105"/>
      <c r="CB20" s="105"/>
      <c r="CC20" s="105"/>
      <c r="CD20" s="105"/>
      <c r="CE20" s="105"/>
      <c r="CF20" s="68">
        <v>0</v>
      </c>
      <c r="CG20" s="68"/>
    </row>
    <row r="21" spans="2:85" ht="13.95" customHeight="1" x14ac:dyDescent="0.25">
      <c r="B21" s="174"/>
      <c r="C21" s="174"/>
      <c r="D21" s="174"/>
      <c r="E21" s="174"/>
      <c r="F21" s="106"/>
      <c r="G21" s="106"/>
      <c r="H21" s="106"/>
      <c r="I21" s="106"/>
      <c r="J21" s="106"/>
      <c r="K21" s="106"/>
      <c r="L21" s="106"/>
      <c r="M21" s="106"/>
      <c r="N21" s="106"/>
      <c r="O21" s="106"/>
      <c r="P21" s="106"/>
      <c r="Q21" s="106"/>
      <c r="R21" s="106"/>
      <c r="S21" s="106"/>
      <c r="T21" s="106"/>
      <c r="U21" s="106"/>
      <c r="V21" s="106"/>
      <c r="W21" s="106"/>
      <c r="X21" s="106"/>
      <c r="Y21" s="31"/>
      <c r="Z21" s="31"/>
      <c r="AA21" s="64"/>
      <c r="AB21" s="64"/>
      <c r="AC21" s="64"/>
      <c r="AD21" s="64"/>
      <c r="AE21" s="64"/>
      <c r="AF21" s="64"/>
      <c r="AG21" s="64"/>
      <c r="AH21" s="64"/>
      <c r="AI21" s="64"/>
      <c r="AJ21" s="64"/>
      <c r="AK21" s="64"/>
      <c r="AL21" s="64"/>
      <c r="AM21" s="64"/>
      <c r="AN21" s="106" t="s">
        <v>76</v>
      </c>
      <c r="AO21" s="106"/>
      <c r="AP21" s="106"/>
      <c r="AQ21" s="106"/>
      <c r="AR21" s="106"/>
      <c r="AS21" s="106"/>
      <c r="AT21" s="106"/>
      <c r="AU21" s="106"/>
      <c r="AV21" s="12"/>
      <c r="AW21" s="12"/>
      <c r="AX21" s="12"/>
      <c r="AY21" s="9" t="s">
        <v>42</v>
      </c>
      <c r="AZ21" s="9" t="s">
        <v>42</v>
      </c>
      <c r="BA21" s="9" t="s">
        <v>42</v>
      </c>
      <c r="BB21" s="9" t="s">
        <v>42</v>
      </c>
      <c r="BC21" s="9" t="s">
        <v>42</v>
      </c>
      <c r="BD21" s="9" t="s">
        <v>42</v>
      </c>
      <c r="BE21" s="9" t="s">
        <v>42</v>
      </c>
      <c r="BF21" s="9" t="s">
        <v>42</v>
      </c>
      <c r="BG21" s="9" t="s">
        <v>42</v>
      </c>
      <c r="BH21" s="106"/>
      <c r="BI21" s="106"/>
      <c r="BJ21" s="106"/>
      <c r="BK21" s="106"/>
      <c r="BL21" s="106"/>
      <c r="BM21" s="37"/>
      <c r="BN21" s="37"/>
      <c r="BO21" s="37"/>
      <c r="BP21" s="37"/>
      <c r="BQ21" s="105"/>
      <c r="BR21" s="105"/>
      <c r="BS21" s="105"/>
      <c r="BT21" s="105"/>
      <c r="BU21" s="105"/>
      <c r="BV21" s="105"/>
      <c r="BW21" s="105"/>
      <c r="BX21" s="105"/>
      <c r="BY21" s="105"/>
      <c r="BZ21" s="105"/>
      <c r="CA21" s="105"/>
      <c r="CB21" s="105"/>
      <c r="CC21" s="105"/>
      <c r="CD21" s="105"/>
      <c r="CE21" s="105"/>
      <c r="CF21" s="68">
        <v>0</v>
      </c>
      <c r="CG21" s="68"/>
    </row>
    <row r="22" spans="2:85" ht="13.95" customHeight="1" x14ac:dyDescent="0.25">
      <c r="B22" s="174"/>
      <c r="C22" s="174"/>
      <c r="D22" s="174"/>
      <c r="E22" s="174"/>
      <c r="F22" s="106"/>
      <c r="G22" s="106"/>
      <c r="H22" s="106"/>
      <c r="I22" s="106"/>
      <c r="J22" s="106" t="s">
        <v>319</v>
      </c>
      <c r="K22" s="106"/>
      <c r="L22" s="106"/>
      <c r="M22" s="106"/>
      <c r="N22" s="106"/>
      <c r="O22" s="106" t="s">
        <v>163</v>
      </c>
      <c r="P22" s="106"/>
      <c r="Q22" s="106"/>
      <c r="R22" s="106"/>
      <c r="S22" s="106"/>
      <c r="T22" s="106" t="s">
        <v>320</v>
      </c>
      <c r="U22" s="106"/>
      <c r="V22" s="106"/>
      <c r="W22" s="106"/>
      <c r="X22" s="106"/>
      <c r="Y22" s="31" t="s">
        <v>41</v>
      </c>
      <c r="Z22" s="31"/>
      <c r="AA22" s="64"/>
      <c r="AB22" s="64"/>
      <c r="AC22" s="64"/>
      <c r="AD22" s="64">
        <v>0.33</v>
      </c>
      <c r="AE22" s="64"/>
      <c r="AF22" s="64"/>
      <c r="AG22" s="64"/>
      <c r="AH22" s="64">
        <v>0.66</v>
      </c>
      <c r="AI22" s="64"/>
      <c r="AJ22" s="64"/>
      <c r="AK22" s="64"/>
      <c r="AL22" s="64">
        <v>1</v>
      </c>
      <c r="AM22" s="64">
        <v>1</v>
      </c>
      <c r="AN22" s="106" t="s">
        <v>85</v>
      </c>
      <c r="AO22" s="106"/>
      <c r="AP22" s="106"/>
      <c r="AQ22" s="106"/>
      <c r="AR22" s="106"/>
      <c r="AS22" s="106"/>
      <c r="AT22" s="106"/>
      <c r="AU22" s="106"/>
      <c r="AV22" s="9"/>
      <c r="AW22" s="9" t="s">
        <v>42</v>
      </c>
      <c r="AX22" s="9"/>
      <c r="AY22" s="9"/>
      <c r="AZ22" s="9"/>
      <c r="BA22" s="9"/>
      <c r="BB22" s="9"/>
      <c r="BC22" s="9"/>
      <c r="BD22" s="9"/>
      <c r="BE22" s="9"/>
      <c r="BF22" s="9"/>
      <c r="BG22" s="9"/>
      <c r="BH22" s="106"/>
      <c r="BI22" s="106"/>
      <c r="BJ22" s="106"/>
      <c r="BK22" s="106"/>
      <c r="BL22" s="106"/>
      <c r="BM22" s="37" t="s">
        <v>877</v>
      </c>
      <c r="BN22" s="37"/>
      <c r="BO22" s="37"/>
      <c r="BP22" s="37"/>
      <c r="BQ22" s="105"/>
      <c r="BR22" s="105"/>
      <c r="BS22" s="105"/>
      <c r="BT22" s="105"/>
      <c r="BU22" s="105"/>
      <c r="BV22" s="105"/>
      <c r="BW22" s="105"/>
      <c r="BX22" s="105"/>
      <c r="BY22" s="105"/>
      <c r="BZ22" s="105"/>
      <c r="CA22" s="105"/>
      <c r="CB22" s="105"/>
      <c r="CC22" s="105"/>
      <c r="CD22" s="105"/>
      <c r="CE22" s="105"/>
      <c r="CF22" s="68">
        <v>0</v>
      </c>
      <c r="CG22" s="68"/>
    </row>
    <row r="23" spans="2:85" ht="13.95" customHeight="1" x14ac:dyDescent="0.25">
      <c r="B23" s="174"/>
      <c r="C23" s="174"/>
      <c r="D23" s="174"/>
      <c r="E23" s="174"/>
      <c r="F23" s="106"/>
      <c r="G23" s="106"/>
      <c r="H23" s="106"/>
      <c r="I23" s="106"/>
      <c r="J23" s="106"/>
      <c r="K23" s="106"/>
      <c r="L23" s="106"/>
      <c r="M23" s="106"/>
      <c r="N23" s="106"/>
      <c r="O23" s="106"/>
      <c r="P23" s="106"/>
      <c r="Q23" s="106"/>
      <c r="R23" s="106"/>
      <c r="S23" s="106"/>
      <c r="T23" s="106"/>
      <c r="U23" s="106"/>
      <c r="V23" s="106"/>
      <c r="W23" s="106"/>
      <c r="X23" s="106"/>
      <c r="Y23" s="31"/>
      <c r="Z23" s="31"/>
      <c r="AA23" s="64"/>
      <c r="AB23" s="64"/>
      <c r="AC23" s="64"/>
      <c r="AD23" s="64"/>
      <c r="AE23" s="64"/>
      <c r="AF23" s="64"/>
      <c r="AG23" s="64"/>
      <c r="AH23" s="64"/>
      <c r="AI23" s="64"/>
      <c r="AJ23" s="64"/>
      <c r="AK23" s="64"/>
      <c r="AL23" s="64"/>
      <c r="AM23" s="64"/>
      <c r="AN23" s="106" t="s">
        <v>86</v>
      </c>
      <c r="AO23" s="106"/>
      <c r="AP23" s="106"/>
      <c r="AQ23" s="106"/>
      <c r="AR23" s="106"/>
      <c r="AS23" s="106"/>
      <c r="AT23" s="106"/>
      <c r="AU23" s="106"/>
      <c r="AV23" s="9"/>
      <c r="AW23" s="9" t="s">
        <v>42</v>
      </c>
      <c r="AX23" s="9"/>
      <c r="AY23" s="9"/>
      <c r="AZ23" s="9"/>
      <c r="BA23" s="9"/>
      <c r="BB23" s="9"/>
      <c r="BC23" s="9"/>
      <c r="BD23" s="9"/>
      <c r="BE23" s="9"/>
      <c r="BF23" s="9"/>
      <c r="BG23" s="9"/>
      <c r="BH23" s="106"/>
      <c r="BI23" s="106"/>
      <c r="BJ23" s="106"/>
      <c r="BK23" s="106"/>
      <c r="BL23" s="106"/>
      <c r="BM23" s="37"/>
      <c r="BN23" s="37"/>
      <c r="BO23" s="37"/>
      <c r="BP23" s="37"/>
      <c r="BQ23" s="105"/>
      <c r="BR23" s="105"/>
      <c r="BS23" s="105"/>
      <c r="BT23" s="105"/>
      <c r="BU23" s="105"/>
      <c r="BV23" s="105"/>
      <c r="BW23" s="105"/>
      <c r="BX23" s="105"/>
      <c r="BY23" s="105"/>
      <c r="BZ23" s="105"/>
      <c r="CA23" s="105"/>
      <c r="CB23" s="105"/>
      <c r="CC23" s="105"/>
      <c r="CD23" s="105"/>
      <c r="CE23" s="105"/>
      <c r="CF23" s="68">
        <v>0</v>
      </c>
      <c r="CG23" s="68"/>
    </row>
    <row r="24" spans="2:85" ht="13.95" customHeight="1" x14ac:dyDescent="0.25">
      <c r="B24" s="174"/>
      <c r="C24" s="174"/>
      <c r="D24" s="174"/>
      <c r="E24" s="174"/>
      <c r="F24" s="106"/>
      <c r="G24" s="106"/>
      <c r="H24" s="106"/>
      <c r="I24" s="106"/>
      <c r="J24" s="106"/>
      <c r="K24" s="106"/>
      <c r="L24" s="106"/>
      <c r="M24" s="106"/>
      <c r="N24" s="106"/>
      <c r="O24" s="106"/>
      <c r="P24" s="106"/>
      <c r="Q24" s="106"/>
      <c r="R24" s="106"/>
      <c r="S24" s="106"/>
      <c r="T24" s="106"/>
      <c r="U24" s="106"/>
      <c r="V24" s="106"/>
      <c r="W24" s="106"/>
      <c r="X24" s="106"/>
      <c r="Y24" s="31"/>
      <c r="Z24" s="31"/>
      <c r="AA24" s="64"/>
      <c r="AB24" s="64"/>
      <c r="AC24" s="64"/>
      <c r="AD24" s="64"/>
      <c r="AE24" s="64"/>
      <c r="AF24" s="64"/>
      <c r="AG24" s="64"/>
      <c r="AH24" s="64"/>
      <c r="AI24" s="64"/>
      <c r="AJ24" s="64"/>
      <c r="AK24" s="64"/>
      <c r="AL24" s="64"/>
      <c r="AM24" s="64"/>
      <c r="AN24" s="106" t="s">
        <v>87</v>
      </c>
      <c r="AO24" s="106"/>
      <c r="AP24" s="106"/>
      <c r="AQ24" s="106"/>
      <c r="AR24" s="106"/>
      <c r="AS24" s="106"/>
      <c r="AT24" s="106"/>
      <c r="AU24" s="106"/>
      <c r="AV24" s="9"/>
      <c r="AW24" s="9"/>
      <c r="AX24" s="9" t="s">
        <v>42</v>
      </c>
      <c r="AY24" s="9" t="s">
        <v>42</v>
      </c>
      <c r="AZ24" s="9" t="s">
        <v>42</v>
      </c>
      <c r="BA24" s="9" t="s">
        <v>42</v>
      </c>
      <c r="BB24" s="9" t="s">
        <v>42</v>
      </c>
      <c r="BC24" s="9" t="s">
        <v>42</v>
      </c>
      <c r="BD24" s="9" t="s">
        <v>42</v>
      </c>
      <c r="BE24" s="9" t="s">
        <v>42</v>
      </c>
      <c r="BF24" s="9" t="s">
        <v>42</v>
      </c>
      <c r="BG24" s="9" t="s">
        <v>42</v>
      </c>
      <c r="BH24" s="106"/>
      <c r="BI24" s="106"/>
      <c r="BJ24" s="106"/>
      <c r="BK24" s="106"/>
      <c r="BL24" s="106"/>
      <c r="BM24" s="37"/>
      <c r="BN24" s="37"/>
      <c r="BO24" s="37"/>
      <c r="BP24" s="37"/>
      <c r="BQ24" s="105"/>
      <c r="BR24" s="105"/>
      <c r="BS24" s="105"/>
      <c r="BT24" s="105"/>
      <c r="BU24" s="105"/>
      <c r="BV24" s="105"/>
      <c r="BW24" s="105"/>
      <c r="BX24" s="105"/>
      <c r="BY24" s="105"/>
      <c r="BZ24" s="105"/>
      <c r="CA24" s="105"/>
      <c r="CB24" s="105"/>
      <c r="CC24" s="105"/>
      <c r="CD24" s="105"/>
      <c r="CE24" s="105"/>
      <c r="CF24" s="68">
        <v>0</v>
      </c>
      <c r="CG24" s="68"/>
    </row>
    <row r="25" spans="2:85" ht="13.95" customHeight="1" x14ac:dyDescent="0.25">
      <c r="B25" s="174"/>
      <c r="C25" s="174"/>
      <c r="D25" s="174"/>
      <c r="E25" s="174"/>
      <c r="F25" s="106"/>
      <c r="G25" s="106"/>
      <c r="H25" s="106"/>
      <c r="I25" s="106"/>
      <c r="J25" s="106" t="s">
        <v>321</v>
      </c>
      <c r="K25" s="106"/>
      <c r="L25" s="106"/>
      <c r="M25" s="106"/>
      <c r="N25" s="106"/>
      <c r="O25" s="106" t="s">
        <v>322</v>
      </c>
      <c r="P25" s="106"/>
      <c r="Q25" s="106"/>
      <c r="R25" s="106"/>
      <c r="S25" s="106"/>
      <c r="T25" s="106" t="s">
        <v>323</v>
      </c>
      <c r="U25" s="106"/>
      <c r="V25" s="106"/>
      <c r="W25" s="106"/>
      <c r="X25" s="106"/>
      <c r="Y25" s="31" t="s">
        <v>41</v>
      </c>
      <c r="Z25" s="31"/>
      <c r="AA25" s="108"/>
      <c r="AB25" s="108"/>
      <c r="AC25" s="108"/>
      <c r="AD25" s="108">
        <v>0.33</v>
      </c>
      <c r="AE25" s="108"/>
      <c r="AF25" s="108"/>
      <c r="AG25" s="108"/>
      <c r="AH25" s="108">
        <v>0.66</v>
      </c>
      <c r="AI25" s="108"/>
      <c r="AJ25" s="108"/>
      <c r="AK25" s="108"/>
      <c r="AL25" s="108">
        <v>1</v>
      </c>
      <c r="AM25" s="108">
        <v>1</v>
      </c>
      <c r="AN25" s="106" t="s">
        <v>324</v>
      </c>
      <c r="AO25" s="106"/>
      <c r="AP25" s="106"/>
      <c r="AQ25" s="106"/>
      <c r="AR25" s="106"/>
      <c r="AS25" s="106"/>
      <c r="AT25" s="106"/>
      <c r="AU25" s="106"/>
      <c r="AV25" s="9"/>
      <c r="AW25" s="9" t="s">
        <v>42</v>
      </c>
      <c r="AX25" s="12"/>
      <c r="AY25" s="12"/>
      <c r="AZ25" s="12"/>
      <c r="BA25" s="12"/>
      <c r="BB25" s="12"/>
      <c r="BC25" s="12"/>
      <c r="BD25" s="12"/>
      <c r="BE25" s="12"/>
      <c r="BF25" s="12"/>
      <c r="BG25" s="12"/>
      <c r="BH25" s="106"/>
      <c r="BI25" s="106"/>
      <c r="BJ25" s="106"/>
      <c r="BK25" s="106"/>
      <c r="BL25" s="106"/>
      <c r="BM25" s="37" t="s">
        <v>877</v>
      </c>
      <c r="BN25" s="37"/>
      <c r="BO25" s="37"/>
      <c r="BP25" s="37"/>
      <c r="BQ25" s="105"/>
      <c r="BR25" s="105"/>
      <c r="BS25" s="105"/>
      <c r="BT25" s="105"/>
      <c r="BU25" s="105"/>
      <c r="BV25" s="105"/>
      <c r="BW25" s="105"/>
      <c r="BX25" s="105"/>
      <c r="BY25" s="105"/>
      <c r="BZ25" s="105"/>
      <c r="CA25" s="105"/>
      <c r="CB25" s="105"/>
      <c r="CC25" s="105"/>
      <c r="CD25" s="105"/>
      <c r="CE25" s="105"/>
      <c r="CF25" s="68">
        <v>0</v>
      </c>
      <c r="CG25" s="68"/>
    </row>
    <row r="26" spans="2:85" ht="13.95" customHeight="1" x14ac:dyDescent="0.25">
      <c r="B26" s="174"/>
      <c r="C26" s="174"/>
      <c r="D26" s="174"/>
      <c r="E26" s="174"/>
      <c r="F26" s="106"/>
      <c r="G26" s="106"/>
      <c r="H26" s="106"/>
      <c r="I26" s="106"/>
      <c r="J26" s="106"/>
      <c r="K26" s="106"/>
      <c r="L26" s="106"/>
      <c r="M26" s="106"/>
      <c r="N26" s="106"/>
      <c r="O26" s="106"/>
      <c r="P26" s="106"/>
      <c r="Q26" s="106"/>
      <c r="R26" s="106"/>
      <c r="S26" s="106"/>
      <c r="T26" s="106"/>
      <c r="U26" s="106"/>
      <c r="V26" s="106"/>
      <c r="W26" s="106"/>
      <c r="X26" s="106"/>
      <c r="Y26" s="31"/>
      <c r="Z26" s="31"/>
      <c r="AA26" s="108"/>
      <c r="AB26" s="108"/>
      <c r="AC26" s="108"/>
      <c r="AD26" s="108"/>
      <c r="AE26" s="108"/>
      <c r="AF26" s="108"/>
      <c r="AG26" s="108"/>
      <c r="AH26" s="108"/>
      <c r="AI26" s="108"/>
      <c r="AJ26" s="108"/>
      <c r="AK26" s="108"/>
      <c r="AL26" s="108"/>
      <c r="AM26" s="108"/>
      <c r="AN26" s="106" t="s">
        <v>325</v>
      </c>
      <c r="AO26" s="106"/>
      <c r="AP26" s="106"/>
      <c r="AQ26" s="106"/>
      <c r="AR26" s="106"/>
      <c r="AS26" s="106"/>
      <c r="AT26" s="106"/>
      <c r="AU26" s="106"/>
      <c r="AV26" s="9"/>
      <c r="AW26" s="9" t="s">
        <v>42</v>
      </c>
      <c r="AX26" s="9" t="s">
        <v>42</v>
      </c>
      <c r="AY26" s="9" t="s">
        <v>42</v>
      </c>
      <c r="AZ26" s="9" t="s">
        <v>42</v>
      </c>
      <c r="BA26" s="9" t="s">
        <v>42</v>
      </c>
      <c r="BB26" s="9" t="s">
        <v>42</v>
      </c>
      <c r="BC26" s="9" t="s">
        <v>42</v>
      </c>
      <c r="BD26" s="9" t="s">
        <v>42</v>
      </c>
      <c r="BE26" s="9" t="s">
        <v>42</v>
      </c>
      <c r="BF26" s="9" t="s">
        <v>42</v>
      </c>
      <c r="BG26" s="9" t="s">
        <v>42</v>
      </c>
      <c r="BH26" s="106"/>
      <c r="BI26" s="106"/>
      <c r="BJ26" s="106"/>
      <c r="BK26" s="106"/>
      <c r="BL26" s="106"/>
      <c r="BM26" s="37"/>
      <c r="BN26" s="37"/>
      <c r="BO26" s="37"/>
      <c r="BP26" s="37"/>
      <c r="BQ26" s="105"/>
      <c r="BR26" s="105"/>
      <c r="BS26" s="105"/>
      <c r="BT26" s="105"/>
      <c r="BU26" s="105"/>
      <c r="BV26" s="105"/>
      <c r="BW26" s="105"/>
      <c r="BX26" s="105"/>
      <c r="BY26" s="105"/>
      <c r="BZ26" s="105"/>
      <c r="CA26" s="105"/>
      <c r="CB26" s="105"/>
      <c r="CC26" s="105"/>
      <c r="CD26" s="105"/>
      <c r="CE26" s="105"/>
      <c r="CF26" s="68">
        <v>0</v>
      </c>
      <c r="CG26" s="68"/>
    </row>
    <row r="27" spans="2:85" ht="13.95" customHeight="1" x14ac:dyDescent="0.25">
      <c r="B27" s="174"/>
      <c r="C27" s="174"/>
      <c r="D27" s="174"/>
      <c r="E27" s="174"/>
      <c r="F27" s="106"/>
      <c r="G27" s="106"/>
      <c r="H27" s="106"/>
      <c r="I27" s="106"/>
      <c r="J27" s="106"/>
      <c r="K27" s="106"/>
      <c r="L27" s="106"/>
      <c r="M27" s="106"/>
      <c r="N27" s="106"/>
      <c r="O27" s="106"/>
      <c r="P27" s="106"/>
      <c r="Q27" s="106"/>
      <c r="R27" s="106"/>
      <c r="S27" s="106"/>
      <c r="T27" s="106"/>
      <c r="U27" s="106"/>
      <c r="V27" s="106"/>
      <c r="W27" s="106"/>
      <c r="X27" s="106"/>
      <c r="Y27" s="31"/>
      <c r="Z27" s="31"/>
      <c r="AA27" s="108"/>
      <c r="AB27" s="108"/>
      <c r="AC27" s="108"/>
      <c r="AD27" s="108"/>
      <c r="AE27" s="108"/>
      <c r="AF27" s="108"/>
      <c r="AG27" s="108"/>
      <c r="AH27" s="108"/>
      <c r="AI27" s="108"/>
      <c r="AJ27" s="108"/>
      <c r="AK27" s="108"/>
      <c r="AL27" s="108"/>
      <c r="AM27" s="108"/>
      <c r="AN27" s="106" t="s">
        <v>326</v>
      </c>
      <c r="AO27" s="106"/>
      <c r="AP27" s="106"/>
      <c r="AQ27" s="106"/>
      <c r="AR27" s="106"/>
      <c r="AS27" s="106"/>
      <c r="AT27" s="106"/>
      <c r="AU27" s="106"/>
      <c r="AV27" s="9"/>
      <c r="AW27" s="9" t="s">
        <v>42</v>
      </c>
      <c r="AX27" s="9" t="s">
        <v>42</v>
      </c>
      <c r="AY27" s="9" t="s">
        <v>42</v>
      </c>
      <c r="AZ27" s="9" t="s">
        <v>42</v>
      </c>
      <c r="BA27" s="9" t="s">
        <v>42</v>
      </c>
      <c r="BB27" s="9" t="s">
        <v>42</v>
      </c>
      <c r="BC27" s="9" t="s">
        <v>42</v>
      </c>
      <c r="BD27" s="9" t="s">
        <v>42</v>
      </c>
      <c r="BE27" s="9" t="s">
        <v>42</v>
      </c>
      <c r="BF27" s="9" t="s">
        <v>42</v>
      </c>
      <c r="BG27" s="9" t="s">
        <v>42</v>
      </c>
      <c r="BH27" s="106"/>
      <c r="BI27" s="106"/>
      <c r="BJ27" s="106"/>
      <c r="BK27" s="106"/>
      <c r="BL27" s="106"/>
      <c r="BM27" s="37"/>
      <c r="BN27" s="37"/>
      <c r="BO27" s="37"/>
      <c r="BP27" s="37"/>
      <c r="BQ27" s="105"/>
      <c r="BR27" s="105"/>
      <c r="BS27" s="105"/>
      <c r="BT27" s="105"/>
      <c r="BU27" s="105"/>
      <c r="BV27" s="105"/>
      <c r="BW27" s="105"/>
      <c r="BX27" s="105"/>
      <c r="BY27" s="105"/>
      <c r="BZ27" s="105"/>
      <c r="CA27" s="105"/>
      <c r="CB27" s="105"/>
      <c r="CC27" s="105"/>
      <c r="CD27" s="105"/>
      <c r="CE27" s="105"/>
      <c r="CF27" s="68">
        <v>0</v>
      </c>
      <c r="CG27" s="68"/>
    </row>
    <row r="28" spans="2:85" ht="13.95" customHeight="1" x14ac:dyDescent="0.25">
      <c r="B28" s="174"/>
      <c r="C28" s="174"/>
      <c r="D28" s="174"/>
      <c r="E28" s="174"/>
      <c r="F28" s="106"/>
      <c r="G28" s="106"/>
      <c r="H28" s="106"/>
      <c r="I28" s="106"/>
      <c r="J28" s="106" t="s">
        <v>820</v>
      </c>
      <c r="K28" s="106"/>
      <c r="L28" s="106"/>
      <c r="M28" s="106"/>
      <c r="N28" s="106"/>
      <c r="O28" s="106" t="s">
        <v>327</v>
      </c>
      <c r="P28" s="106"/>
      <c r="Q28" s="106"/>
      <c r="R28" s="106"/>
      <c r="S28" s="106"/>
      <c r="T28" s="106" t="s">
        <v>328</v>
      </c>
      <c r="U28" s="106"/>
      <c r="V28" s="106"/>
      <c r="W28" s="106"/>
      <c r="X28" s="106"/>
      <c r="Y28" s="31" t="s">
        <v>41</v>
      </c>
      <c r="Z28" s="31"/>
      <c r="AA28" s="108"/>
      <c r="AB28" s="108"/>
      <c r="AC28" s="108"/>
      <c r="AD28" s="108">
        <v>0.33</v>
      </c>
      <c r="AE28" s="108"/>
      <c r="AF28" s="108"/>
      <c r="AG28" s="108"/>
      <c r="AH28" s="108">
        <v>0.66</v>
      </c>
      <c r="AI28" s="108"/>
      <c r="AJ28" s="108"/>
      <c r="AK28" s="108"/>
      <c r="AL28" s="108">
        <v>1</v>
      </c>
      <c r="AM28" s="108">
        <v>1</v>
      </c>
      <c r="AN28" s="106" t="s">
        <v>329</v>
      </c>
      <c r="AO28" s="106"/>
      <c r="AP28" s="106"/>
      <c r="AQ28" s="106"/>
      <c r="AR28" s="106"/>
      <c r="AS28" s="106"/>
      <c r="AT28" s="106"/>
      <c r="AU28" s="106"/>
      <c r="AV28" s="12"/>
      <c r="AW28" s="9" t="s">
        <v>42</v>
      </c>
      <c r="AX28" s="9"/>
      <c r="AY28" s="9"/>
      <c r="AZ28" s="9"/>
      <c r="BA28" s="9"/>
      <c r="BB28" s="9"/>
      <c r="BC28" s="9"/>
      <c r="BD28" s="9"/>
      <c r="BE28" s="9"/>
      <c r="BF28" s="9"/>
      <c r="BG28" s="9"/>
      <c r="BH28" s="106"/>
      <c r="BI28" s="106"/>
      <c r="BJ28" s="106"/>
      <c r="BK28" s="106"/>
      <c r="BL28" s="106"/>
      <c r="BM28" s="37" t="s">
        <v>878</v>
      </c>
      <c r="BN28" s="37"/>
      <c r="BO28" s="37"/>
      <c r="BP28" s="37"/>
      <c r="BQ28" s="105"/>
      <c r="BR28" s="105"/>
      <c r="BS28" s="105"/>
      <c r="BT28" s="105"/>
      <c r="BU28" s="105"/>
      <c r="BV28" s="105"/>
      <c r="BW28" s="105"/>
      <c r="BX28" s="105"/>
      <c r="BY28" s="105"/>
      <c r="BZ28" s="105"/>
      <c r="CA28" s="105"/>
      <c r="CB28" s="105"/>
      <c r="CC28" s="105"/>
      <c r="CD28" s="105"/>
      <c r="CE28" s="105"/>
      <c r="CF28" s="68">
        <v>0</v>
      </c>
      <c r="CG28" s="68"/>
    </row>
    <row r="29" spans="2:85" x14ac:dyDescent="0.25">
      <c r="B29" s="174"/>
      <c r="C29" s="174"/>
      <c r="D29" s="174"/>
      <c r="E29" s="174"/>
      <c r="F29" s="106"/>
      <c r="G29" s="106"/>
      <c r="H29" s="106"/>
      <c r="I29" s="106"/>
      <c r="J29" s="106"/>
      <c r="K29" s="106"/>
      <c r="L29" s="106"/>
      <c r="M29" s="106"/>
      <c r="N29" s="106"/>
      <c r="O29" s="106"/>
      <c r="P29" s="106"/>
      <c r="Q29" s="106"/>
      <c r="R29" s="106"/>
      <c r="S29" s="106"/>
      <c r="T29" s="106"/>
      <c r="U29" s="106"/>
      <c r="V29" s="106"/>
      <c r="W29" s="106"/>
      <c r="X29" s="106"/>
      <c r="Y29" s="31"/>
      <c r="Z29" s="31"/>
      <c r="AA29" s="108"/>
      <c r="AB29" s="108"/>
      <c r="AC29" s="108"/>
      <c r="AD29" s="108"/>
      <c r="AE29" s="108"/>
      <c r="AF29" s="108"/>
      <c r="AG29" s="108"/>
      <c r="AH29" s="108"/>
      <c r="AI29" s="108"/>
      <c r="AJ29" s="108"/>
      <c r="AK29" s="108"/>
      <c r="AL29" s="108"/>
      <c r="AM29" s="108"/>
      <c r="AN29" s="106" t="s">
        <v>330</v>
      </c>
      <c r="AO29" s="106"/>
      <c r="AP29" s="106"/>
      <c r="AQ29" s="106"/>
      <c r="AR29" s="106"/>
      <c r="AS29" s="106"/>
      <c r="AT29" s="106"/>
      <c r="AU29" s="106"/>
      <c r="AV29" s="12"/>
      <c r="AW29" s="9" t="s">
        <v>42</v>
      </c>
      <c r="AX29" s="9" t="s">
        <v>42</v>
      </c>
      <c r="AY29" s="9" t="s">
        <v>42</v>
      </c>
      <c r="AZ29" s="9" t="s">
        <v>42</v>
      </c>
      <c r="BA29" s="9" t="s">
        <v>42</v>
      </c>
      <c r="BB29" s="9" t="s">
        <v>42</v>
      </c>
      <c r="BC29" s="9" t="s">
        <v>42</v>
      </c>
      <c r="BD29" s="9" t="s">
        <v>42</v>
      </c>
      <c r="BE29" s="9" t="s">
        <v>42</v>
      </c>
      <c r="BF29" s="9" t="s">
        <v>42</v>
      </c>
      <c r="BG29" s="9" t="s">
        <v>42</v>
      </c>
      <c r="BH29" s="106"/>
      <c r="BI29" s="106"/>
      <c r="BJ29" s="106"/>
      <c r="BK29" s="106"/>
      <c r="BL29" s="106"/>
      <c r="BM29" s="37"/>
      <c r="BN29" s="37"/>
      <c r="BO29" s="37"/>
      <c r="BP29" s="37"/>
      <c r="BQ29" s="105"/>
      <c r="BR29" s="105"/>
      <c r="BS29" s="105"/>
      <c r="BT29" s="105"/>
      <c r="BU29" s="105"/>
      <c r="BV29" s="105"/>
      <c r="BW29" s="105"/>
      <c r="BX29" s="105"/>
      <c r="BY29" s="105"/>
      <c r="BZ29" s="105"/>
      <c r="CA29" s="105"/>
      <c r="CB29" s="105"/>
      <c r="CC29" s="105"/>
      <c r="CD29" s="105"/>
      <c r="CE29" s="105"/>
      <c r="CF29" s="68">
        <v>0</v>
      </c>
      <c r="CG29" s="68"/>
    </row>
    <row r="30" spans="2:85" x14ac:dyDescent="0.25">
      <c r="B30" s="174"/>
      <c r="C30" s="174"/>
      <c r="D30" s="174"/>
      <c r="E30" s="174"/>
      <c r="F30" s="106"/>
      <c r="G30" s="106"/>
      <c r="H30" s="106"/>
      <c r="I30" s="106"/>
      <c r="J30" s="106"/>
      <c r="K30" s="106"/>
      <c r="L30" s="106"/>
      <c r="M30" s="106"/>
      <c r="N30" s="106"/>
      <c r="O30" s="106"/>
      <c r="P30" s="106"/>
      <c r="Q30" s="106"/>
      <c r="R30" s="106"/>
      <c r="S30" s="106"/>
      <c r="T30" s="106"/>
      <c r="U30" s="106"/>
      <c r="V30" s="106"/>
      <c r="W30" s="106"/>
      <c r="X30" s="106"/>
      <c r="Y30" s="31"/>
      <c r="Z30" s="31"/>
      <c r="AA30" s="108"/>
      <c r="AB30" s="108"/>
      <c r="AC30" s="108"/>
      <c r="AD30" s="108"/>
      <c r="AE30" s="108"/>
      <c r="AF30" s="108"/>
      <c r="AG30" s="108"/>
      <c r="AH30" s="108"/>
      <c r="AI30" s="108"/>
      <c r="AJ30" s="108"/>
      <c r="AK30" s="108"/>
      <c r="AL30" s="108"/>
      <c r="AM30" s="108"/>
      <c r="AN30" s="106" t="s">
        <v>331</v>
      </c>
      <c r="AO30" s="106"/>
      <c r="AP30" s="106"/>
      <c r="AQ30" s="106"/>
      <c r="AR30" s="106"/>
      <c r="AS30" s="106"/>
      <c r="AT30" s="106"/>
      <c r="AU30" s="106"/>
      <c r="AV30" s="12"/>
      <c r="AW30" s="9" t="s">
        <v>42</v>
      </c>
      <c r="AX30" s="9" t="s">
        <v>42</v>
      </c>
      <c r="AY30" s="9" t="s">
        <v>42</v>
      </c>
      <c r="AZ30" s="9" t="s">
        <v>42</v>
      </c>
      <c r="BA30" s="9" t="s">
        <v>42</v>
      </c>
      <c r="BB30" s="9" t="s">
        <v>42</v>
      </c>
      <c r="BC30" s="9" t="s">
        <v>42</v>
      </c>
      <c r="BD30" s="9" t="s">
        <v>42</v>
      </c>
      <c r="BE30" s="9" t="s">
        <v>42</v>
      </c>
      <c r="BF30" s="9" t="s">
        <v>42</v>
      </c>
      <c r="BG30" s="9" t="s">
        <v>42</v>
      </c>
      <c r="BH30" s="106"/>
      <c r="BI30" s="106"/>
      <c r="BJ30" s="106"/>
      <c r="BK30" s="106"/>
      <c r="BL30" s="106"/>
      <c r="BM30" s="37"/>
      <c r="BN30" s="37"/>
      <c r="BO30" s="37"/>
      <c r="BP30" s="37"/>
      <c r="BQ30" s="105"/>
      <c r="BR30" s="105"/>
      <c r="BS30" s="105"/>
      <c r="BT30" s="105"/>
      <c r="BU30" s="105"/>
      <c r="BV30" s="105"/>
      <c r="BW30" s="105"/>
      <c r="BX30" s="105"/>
      <c r="BY30" s="105"/>
      <c r="BZ30" s="105"/>
      <c r="CA30" s="105"/>
      <c r="CB30" s="105"/>
      <c r="CC30" s="105"/>
      <c r="CD30" s="105"/>
      <c r="CE30" s="105"/>
      <c r="CF30" s="68">
        <v>0</v>
      </c>
      <c r="CG30" s="68"/>
    </row>
    <row r="31" spans="2:85" x14ac:dyDescent="0.25">
      <c r="B31" s="174"/>
      <c r="C31" s="174"/>
      <c r="D31" s="174"/>
      <c r="E31" s="174"/>
      <c r="F31" s="106"/>
      <c r="G31" s="106"/>
      <c r="H31" s="106"/>
      <c r="I31" s="106"/>
      <c r="J31" s="106" t="s">
        <v>821</v>
      </c>
      <c r="K31" s="106"/>
      <c r="L31" s="106"/>
      <c r="M31" s="106"/>
      <c r="N31" s="106"/>
      <c r="O31" s="106" t="s">
        <v>332</v>
      </c>
      <c r="P31" s="106"/>
      <c r="Q31" s="106"/>
      <c r="R31" s="106"/>
      <c r="S31" s="106"/>
      <c r="T31" s="106" t="s">
        <v>328</v>
      </c>
      <c r="U31" s="106"/>
      <c r="V31" s="106"/>
      <c r="W31" s="106"/>
      <c r="X31" s="106"/>
      <c r="Y31" s="31" t="s">
        <v>41</v>
      </c>
      <c r="Z31" s="31"/>
      <c r="AA31" s="64"/>
      <c r="AB31" s="64"/>
      <c r="AC31" s="64"/>
      <c r="AD31" s="64">
        <v>0.33</v>
      </c>
      <c r="AE31" s="64"/>
      <c r="AF31" s="64"/>
      <c r="AG31" s="64"/>
      <c r="AH31" s="64">
        <v>0.66</v>
      </c>
      <c r="AI31" s="64"/>
      <c r="AJ31" s="64"/>
      <c r="AK31" s="64"/>
      <c r="AL31" s="64">
        <v>1</v>
      </c>
      <c r="AM31" s="64">
        <v>1</v>
      </c>
      <c r="AN31" s="106" t="s">
        <v>333</v>
      </c>
      <c r="AO31" s="106"/>
      <c r="AP31" s="106"/>
      <c r="AQ31" s="106"/>
      <c r="AR31" s="106"/>
      <c r="AS31" s="106"/>
      <c r="AT31" s="106"/>
      <c r="AU31" s="106"/>
      <c r="AV31" s="12"/>
      <c r="AW31" s="9" t="s">
        <v>42</v>
      </c>
      <c r="AX31" s="12"/>
      <c r="AY31" s="9"/>
      <c r="AZ31" s="9"/>
      <c r="BA31" s="9"/>
      <c r="BB31" s="9"/>
      <c r="BC31" s="9"/>
      <c r="BD31" s="9"/>
      <c r="BE31" s="9"/>
      <c r="BF31" s="9"/>
      <c r="BG31" s="9"/>
      <c r="BH31" s="106"/>
      <c r="BI31" s="106"/>
      <c r="BJ31" s="106"/>
      <c r="BK31" s="106"/>
      <c r="BL31" s="106"/>
      <c r="BM31" s="37" t="s">
        <v>877</v>
      </c>
      <c r="BN31" s="37"/>
      <c r="BO31" s="37"/>
      <c r="BP31" s="37"/>
      <c r="BQ31" s="105"/>
      <c r="BR31" s="105"/>
      <c r="BS31" s="105"/>
      <c r="BT31" s="105"/>
      <c r="BU31" s="105"/>
      <c r="BV31" s="105"/>
      <c r="BW31" s="105"/>
      <c r="BX31" s="105"/>
      <c r="BY31" s="105"/>
      <c r="BZ31" s="105"/>
      <c r="CA31" s="105"/>
      <c r="CB31" s="105"/>
      <c r="CC31" s="105"/>
      <c r="CD31" s="105"/>
      <c r="CE31" s="105"/>
      <c r="CF31" s="68">
        <v>0</v>
      </c>
      <c r="CG31" s="68"/>
    </row>
    <row r="32" spans="2:85" x14ac:dyDescent="0.25">
      <c r="B32" s="174"/>
      <c r="C32" s="174"/>
      <c r="D32" s="174"/>
      <c r="E32" s="174"/>
      <c r="F32" s="106"/>
      <c r="G32" s="106"/>
      <c r="H32" s="106"/>
      <c r="I32" s="106"/>
      <c r="J32" s="106"/>
      <c r="K32" s="106"/>
      <c r="L32" s="106"/>
      <c r="M32" s="106"/>
      <c r="N32" s="106"/>
      <c r="O32" s="106"/>
      <c r="P32" s="106"/>
      <c r="Q32" s="106"/>
      <c r="R32" s="106"/>
      <c r="S32" s="106"/>
      <c r="T32" s="106"/>
      <c r="U32" s="106"/>
      <c r="V32" s="106"/>
      <c r="W32" s="106"/>
      <c r="X32" s="106"/>
      <c r="Y32" s="31"/>
      <c r="Z32" s="31"/>
      <c r="AA32" s="64"/>
      <c r="AB32" s="64"/>
      <c r="AC32" s="64"/>
      <c r="AD32" s="64"/>
      <c r="AE32" s="64"/>
      <c r="AF32" s="64"/>
      <c r="AG32" s="64"/>
      <c r="AH32" s="64"/>
      <c r="AI32" s="64"/>
      <c r="AJ32" s="64"/>
      <c r="AK32" s="64"/>
      <c r="AL32" s="64"/>
      <c r="AM32" s="64"/>
      <c r="AN32" s="106" t="s">
        <v>334</v>
      </c>
      <c r="AO32" s="106"/>
      <c r="AP32" s="106"/>
      <c r="AQ32" s="106"/>
      <c r="AR32" s="106"/>
      <c r="AS32" s="106"/>
      <c r="AT32" s="106"/>
      <c r="AU32" s="106"/>
      <c r="AV32" s="9"/>
      <c r="AW32" s="9" t="s">
        <v>42</v>
      </c>
      <c r="AX32" s="12"/>
      <c r="AY32" s="12"/>
      <c r="AZ32" s="12"/>
      <c r="BA32" s="12"/>
      <c r="BB32" s="12"/>
      <c r="BC32" s="12"/>
      <c r="BD32" s="12"/>
      <c r="BE32" s="12"/>
      <c r="BF32" s="12"/>
      <c r="BG32" s="12"/>
      <c r="BH32" s="106"/>
      <c r="BI32" s="106"/>
      <c r="BJ32" s="106"/>
      <c r="BK32" s="106"/>
      <c r="BL32" s="106"/>
      <c r="BM32" s="37"/>
      <c r="BN32" s="37"/>
      <c r="BO32" s="37"/>
      <c r="BP32" s="37"/>
      <c r="BQ32" s="105"/>
      <c r="BR32" s="105"/>
      <c r="BS32" s="105"/>
      <c r="BT32" s="105"/>
      <c r="BU32" s="105"/>
      <c r="BV32" s="105"/>
      <c r="BW32" s="105"/>
      <c r="BX32" s="105"/>
      <c r="BY32" s="105"/>
      <c r="BZ32" s="105"/>
      <c r="CA32" s="105"/>
      <c r="CB32" s="105"/>
      <c r="CC32" s="105"/>
      <c r="CD32" s="105"/>
      <c r="CE32" s="105"/>
      <c r="CF32" s="68">
        <v>0</v>
      </c>
      <c r="CG32" s="68"/>
    </row>
    <row r="33" spans="2:85" x14ac:dyDescent="0.25">
      <c r="B33" s="174"/>
      <c r="C33" s="174"/>
      <c r="D33" s="174"/>
      <c r="E33" s="174"/>
      <c r="F33" s="106"/>
      <c r="G33" s="106"/>
      <c r="H33" s="106"/>
      <c r="I33" s="106"/>
      <c r="J33" s="106"/>
      <c r="K33" s="106"/>
      <c r="L33" s="106"/>
      <c r="M33" s="106"/>
      <c r="N33" s="106"/>
      <c r="O33" s="106"/>
      <c r="P33" s="106"/>
      <c r="Q33" s="106"/>
      <c r="R33" s="106"/>
      <c r="S33" s="106"/>
      <c r="T33" s="106"/>
      <c r="U33" s="106"/>
      <c r="V33" s="106"/>
      <c r="W33" s="106"/>
      <c r="X33" s="106"/>
      <c r="Y33" s="31"/>
      <c r="Z33" s="31"/>
      <c r="AA33" s="64"/>
      <c r="AB33" s="64"/>
      <c r="AC33" s="64"/>
      <c r="AD33" s="64"/>
      <c r="AE33" s="64"/>
      <c r="AF33" s="64"/>
      <c r="AG33" s="64"/>
      <c r="AH33" s="64"/>
      <c r="AI33" s="64"/>
      <c r="AJ33" s="64"/>
      <c r="AK33" s="64"/>
      <c r="AL33" s="64"/>
      <c r="AM33" s="64"/>
      <c r="AN33" s="106" t="s">
        <v>335</v>
      </c>
      <c r="AO33" s="106"/>
      <c r="AP33" s="106"/>
      <c r="AQ33" s="106"/>
      <c r="AR33" s="106"/>
      <c r="AS33" s="106"/>
      <c r="AT33" s="106"/>
      <c r="AU33" s="106"/>
      <c r="AV33" s="12"/>
      <c r="AW33" s="9"/>
      <c r="AX33" s="9" t="s">
        <v>42</v>
      </c>
      <c r="AY33" s="9" t="s">
        <v>42</v>
      </c>
      <c r="AZ33" s="9" t="s">
        <v>42</v>
      </c>
      <c r="BA33" s="9" t="s">
        <v>42</v>
      </c>
      <c r="BB33" s="9" t="s">
        <v>42</v>
      </c>
      <c r="BC33" s="9" t="s">
        <v>42</v>
      </c>
      <c r="BD33" s="9" t="s">
        <v>42</v>
      </c>
      <c r="BE33" s="9" t="s">
        <v>42</v>
      </c>
      <c r="BF33" s="9" t="s">
        <v>42</v>
      </c>
      <c r="BG33" s="9" t="s">
        <v>42</v>
      </c>
      <c r="BH33" s="106"/>
      <c r="BI33" s="106"/>
      <c r="BJ33" s="106"/>
      <c r="BK33" s="106"/>
      <c r="BL33" s="106"/>
      <c r="BM33" s="37"/>
      <c r="BN33" s="37"/>
      <c r="BO33" s="37"/>
      <c r="BP33" s="37"/>
      <c r="BQ33" s="105"/>
      <c r="BR33" s="105"/>
      <c r="BS33" s="105"/>
      <c r="BT33" s="105"/>
      <c r="BU33" s="105"/>
      <c r="BV33" s="105"/>
      <c r="BW33" s="105"/>
      <c r="BX33" s="105"/>
      <c r="BY33" s="105"/>
      <c r="BZ33" s="105"/>
      <c r="CA33" s="105"/>
      <c r="CB33" s="105"/>
      <c r="CC33" s="105"/>
      <c r="CD33" s="105"/>
      <c r="CE33" s="105"/>
      <c r="CF33" s="68">
        <v>0</v>
      </c>
      <c r="CG33" s="68"/>
    </row>
    <row r="34" spans="2:85" x14ac:dyDescent="0.25">
      <c r="B34" s="174"/>
      <c r="C34" s="174"/>
      <c r="D34" s="174"/>
      <c r="E34" s="174"/>
      <c r="F34" s="106"/>
      <c r="G34" s="106"/>
      <c r="H34" s="106"/>
      <c r="I34" s="106"/>
      <c r="J34" s="106" t="s">
        <v>336</v>
      </c>
      <c r="K34" s="106"/>
      <c r="L34" s="106"/>
      <c r="M34" s="106"/>
      <c r="N34" s="106"/>
      <c r="O34" s="106" t="s">
        <v>337</v>
      </c>
      <c r="P34" s="106"/>
      <c r="Q34" s="106"/>
      <c r="R34" s="106"/>
      <c r="S34" s="106"/>
      <c r="T34" s="106" t="s">
        <v>338</v>
      </c>
      <c r="U34" s="106"/>
      <c r="V34" s="106"/>
      <c r="W34" s="106"/>
      <c r="X34" s="106"/>
      <c r="Y34" s="31" t="s">
        <v>41</v>
      </c>
      <c r="Z34" s="31"/>
      <c r="AA34" s="172"/>
      <c r="AB34" s="172"/>
      <c r="AC34" s="172">
        <v>1</v>
      </c>
      <c r="AD34" s="172"/>
      <c r="AE34" s="172"/>
      <c r="AF34" s="172">
        <v>1</v>
      </c>
      <c r="AG34" s="172"/>
      <c r="AH34" s="172"/>
      <c r="AI34" s="172">
        <v>1</v>
      </c>
      <c r="AJ34" s="172"/>
      <c r="AK34" s="172"/>
      <c r="AL34" s="172">
        <v>1</v>
      </c>
      <c r="AM34" s="172">
        <v>4</v>
      </c>
      <c r="AN34" s="106" t="s">
        <v>339</v>
      </c>
      <c r="AO34" s="106"/>
      <c r="AP34" s="106"/>
      <c r="AQ34" s="106"/>
      <c r="AR34" s="106"/>
      <c r="AS34" s="106"/>
      <c r="AT34" s="106"/>
      <c r="AU34" s="106"/>
      <c r="AV34" s="9" t="s">
        <v>42</v>
      </c>
      <c r="AW34" s="9" t="s">
        <v>42</v>
      </c>
      <c r="AX34" s="12"/>
      <c r="AY34" s="12"/>
      <c r="AZ34" s="12"/>
      <c r="BA34" s="12"/>
      <c r="BB34" s="12"/>
      <c r="BC34" s="12"/>
      <c r="BD34" s="12"/>
      <c r="BE34" s="12"/>
      <c r="BF34" s="12"/>
      <c r="BG34" s="12"/>
      <c r="BH34" s="106"/>
      <c r="BI34" s="106"/>
      <c r="BJ34" s="106"/>
      <c r="BK34" s="106"/>
      <c r="BL34" s="106"/>
      <c r="BM34" s="37" t="s">
        <v>98</v>
      </c>
      <c r="BN34" s="37"/>
      <c r="BO34" s="37"/>
      <c r="BP34" s="37"/>
      <c r="BQ34" s="105"/>
      <c r="BR34" s="105"/>
      <c r="BS34" s="105"/>
      <c r="BT34" s="105"/>
      <c r="BU34" s="105"/>
      <c r="BV34" s="105"/>
      <c r="BW34" s="105"/>
      <c r="BX34" s="105"/>
      <c r="BY34" s="105"/>
      <c r="BZ34" s="105"/>
      <c r="CA34" s="105"/>
      <c r="CB34" s="105"/>
      <c r="CC34" s="105"/>
      <c r="CD34" s="105"/>
      <c r="CE34" s="105"/>
      <c r="CF34" s="68">
        <v>0</v>
      </c>
      <c r="CG34" s="68"/>
    </row>
    <row r="35" spans="2:85" x14ac:dyDescent="0.25">
      <c r="B35" s="174"/>
      <c r="C35" s="174"/>
      <c r="D35" s="174"/>
      <c r="E35" s="174"/>
      <c r="F35" s="106"/>
      <c r="G35" s="106"/>
      <c r="H35" s="106"/>
      <c r="I35" s="106"/>
      <c r="J35" s="106"/>
      <c r="K35" s="106"/>
      <c r="L35" s="106"/>
      <c r="M35" s="106"/>
      <c r="N35" s="106"/>
      <c r="O35" s="106"/>
      <c r="P35" s="106"/>
      <c r="Q35" s="106"/>
      <c r="R35" s="106"/>
      <c r="S35" s="106"/>
      <c r="T35" s="106"/>
      <c r="U35" s="106"/>
      <c r="V35" s="106"/>
      <c r="W35" s="106"/>
      <c r="X35" s="106"/>
      <c r="Y35" s="31"/>
      <c r="Z35" s="31"/>
      <c r="AA35" s="172"/>
      <c r="AB35" s="172"/>
      <c r="AC35" s="172"/>
      <c r="AD35" s="172"/>
      <c r="AE35" s="172"/>
      <c r="AF35" s="172"/>
      <c r="AG35" s="172"/>
      <c r="AH35" s="172"/>
      <c r="AI35" s="172"/>
      <c r="AJ35" s="172"/>
      <c r="AK35" s="172"/>
      <c r="AL35" s="172"/>
      <c r="AM35" s="172"/>
      <c r="AN35" s="106" t="s">
        <v>825</v>
      </c>
      <c r="AO35" s="106"/>
      <c r="AP35" s="106"/>
      <c r="AQ35" s="106"/>
      <c r="AR35" s="106"/>
      <c r="AS35" s="106"/>
      <c r="AT35" s="106"/>
      <c r="AU35" s="106"/>
      <c r="AV35" s="12"/>
      <c r="AW35" s="9" t="s">
        <v>42</v>
      </c>
      <c r="AX35" s="9" t="s">
        <v>42</v>
      </c>
      <c r="AY35" s="9" t="s">
        <v>42</v>
      </c>
      <c r="AZ35" s="9" t="s">
        <v>42</v>
      </c>
      <c r="BA35" s="9" t="s">
        <v>42</v>
      </c>
      <c r="BB35" s="9" t="s">
        <v>42</v>
      </c>
      <c r="BC35" s="9" t="s">
        <v>42</v>
      </c>
      <c r="BD35" s="9" t="s">
        <v>42</v>
      </c>
      <c r="BE35" s="9" t="s">
        <v>42</v>
      </c>
      <c r="BF35" s="9" t="s">
        <v>42</v>
      </c>
      <c r="BG35" s="9" t="s">
        <v>42</v>
      </c>
      <c r="BH35" s="106"/>
      <c r="BI35" s="106"/>
      <c r="BJ35" s="106"/>
      <c r="BK35" s="106"/>
      <c r="BL35" s="106"/>
      <c r="BM35" s="37"/>
      <c r="BN35" s="37"/>
      <c r="BO35" s="37"/>
      <c r="BP35" s="37"/>
      <c r="BQ35" s="105"/>
      <c r="BR35" s="105"/>
      <c r="BS35" s="105"/>
      <c r="BT35" s="105"/>
      <c r="BU35" s="105"/>
      <c r="BV35" s="105"/>
      <c r="BW35" s="105"/>
      <c r="BX35" s="105"/>
      <c r="BY35" s="105"/>
      <c r="BZ35" s="105"/>
      <c r="CA35" s="105"/>
      <c r="CB35" s="105"/>
      <c r="CC35" s="105"/>
      <c r="CD35" s="105"/>
      <c r="CE35" s="105"/>
      <c r="CF35" s="68">
        <v>0</v>
      </c>
      <c r="CG35" s="68"/>
    </row>
    <row r="36" spans="2:85" x14ac:dyDescent="0.25">
      <c r="B36" s="174" t="s">
        <v>100</v>
      </c>
      <c r="C36" s="174"/>
      <c r="D36" s="174"/>
      <c r="E36" s="174"/>
      <c r="F36" s="106" t="s">
        <v>340</v>
      </c>
      <c r="G36" s="106"/>
      <c r="H36" s="106"/>
      <c r="I36" s="106"/>
      <c r="J36" s="106" t="s">
        <v>341</v>
      </c>
      <c r="K36" s="106"/>
      <c r="L36" s="106"/>
      <c r="M36" s="106"/>
      <c r="N36" s="106"/>
      <c r="O36" s="106" t="s">
        <v>342</v>
      </c>
      <c r="P36" s="106"/>
      <c r="Q36" s="106"/>
      <c r="R36" s="106"/>
      <c r="S36" s="106"/>
      <c r="T36" s="106" t="s">
        <v>343</v>
      </c>
      <c r="U36" s="106"/>
      <c r="V36" s="106"/>
      <c r="W36" s="106"/>
      <c r="X36" s="106"/>
      <c r="Y36" s="31" t="s">
        <v>41</v>
      </c>
      <c r="Z36" s="31"/>
      <c r="AA36" s="108"/>
      <c r="AB36" s="108"/>
      <c r="AC36" s="108"/>
      <c r="AD36" s="108">
        <v>0.33</v>
      </c>
      <c r="AE36" s="108"/>
      <c r="AF36" s="108"/>
      <c r="AG36" s="108"/>
      <c r="AH36" s="108">
        <v>0.66</v>
      </c>
      <c r="AI36" s="108"/>
      <c r="AJ36" s="108"/>
      <c r="AK36" s="108"/>
      <c r="AL36" s="108">
        <v>1</v>
      </c>
      <c r="AM36" s="108">
        <v>1</v>
      </c>
      <c r="AN36" s="106" t="s">
        <v>344</v>
      </c>
      <c r="AO36" s="106"/>
      <c r="AP36" s="106"/>
      <c r="AQ36" s="106"/>
      <c r="AR36" s="106"/>
      <c r="AS36" s="106"/>
      <c r="AT36" s="106"/>
      <c r="AU36" s="106"/>
      <c r="AV36" s="9" t="s">
        <v>42</v>
      </c>
      <c r="AW36" s="9" t="s">
        <v>42</v>
      </c>
      <c r="AX36" s="9" t="s">
        <v>42</v>
      </c>
      <c r="AY36" s="9"/>
      <c r="AZ36" s="12"/>
      <c r="BA36" s="12"/>
      <c r="BB36" s="9"/>
      <c r="BC36" s="12"/>
      <c r="BD36" s="12"/>
      <c r="BE36" s="9"/>
      <c r="BF36" s="12"/>
      <c r="BG36" s="12"/>
      <c r="BH36" s="106"/>
      <c r="BI36" s="106"/>
      <c r="BJ36" s="106"/>
      <c r="BK36" s="106"/>
      <c r="BL36" s="106"/>
      <c r="BM36" s="37" t="s">
        <v>877</v>
      </c>
      <c r="BN36" s="37"/>
      <c r="BO36" s="37"/>
      <c r="BP36" s="37"/>
      <c r="BQ36" s="105"/>
      <c r="BR36" s="105"/>
      <c r="BS36" s="105"/>
      <c r="BT36" s="105"/>
      <c r="BU36" s="105"/>
      <c r="BV36" s="105"/>
      <c r="BW36" s="105"/>
      <c r="BX36" s="105"/>
      <c r="BY36" s="105"/>
      <c r="BZ36" s="105"/>
      <c r="CA36" s="105"/>
      <c r="CB36" s="105"/>
      <c r="CC36" s="105"/>
      <c r="CD36" s="105"/>
      <c r="CE36" s="105"/>
      <c r="CF36" s="68">
        <v>0</v>
      </c>
      <c r="CG36" s="68"/>
    </row>
    <row r="37" spans="2:85" x14ac:dyDescent="0.25">
      <c r="B37" s="174"/>
      <c r="C37" s="174"/>
      <c r="D37" s="174"/>
      <c r="E37" s="174"/>
      <c r="F37" s="106"/>
      <c r="G37" s="106"/>
      <c r="H37" s="106"/>
      <c r="I37" s="106"/>
      <c r="J37" s="106"/>
      <c r="K37" s="106"/>
      <c r="L37" s="106"/>
      <c r="M37" s="106"/>
      <c r="N37" s="106"/>
      <c r="O37" s="106"/>
      <c r="P37" s="106"/>
      <c r="Q37" s="106"/>
      <c r="R37" s="106"/>
      <c r="S37" s="106"/>
      <c r="T37" s="106"/>
      <c r="U37" s="106"/>
      <c r="V37" s="106"/>
      <c r="W37" s="106"/>
      <c r="X37" s="106"/>
      <c r="Y37" s="31"/>
      <c r="Z37" s="31"/>
      <c r="AA37" s="108"/>
      <c r="AB37" s="108"/>
      <c r="AC37" s="108"/>
      <c r="AD37" s="108"/>
      <c r="AE37" s="108"/>
      <c r="AF37" s="108"/>
      <c r="AG37" s="108"/>
      <c r="AH37" s="108"/>
      <c r="AI37" s="108"/>
      <c r="AJ37" s="108"/>
      <c r="AK37" s="108"/>
      <c r="AL37" s="108"/>
      <c r="AM37" s="108"/>
      <c r="AN37" s="106" t="s">
        <v>345</v>
      </c>
      <c r="AO37" s="106"/>
      <c r="AP37" s="106"/>
      <c r="AQ37" s="106"/>
      <c r="AR37" s="106"/>
      <c r="AS37" s="106"/>
      <c r="AT37" s="106"/>
      <c r="AU37" s="106"/>
      <c r="AV37" s="25"/>
      <c r="AW37" s="9"/>
      <c r="AX37" s="9" t="s">
        <v>42</v>
      </c>
      <c r="AY37" s="9" t="s">
        <v>42</v>
      </c>
      <c r="AZ37" s="9" t="s">
        <v>42</v>
      </c>
      <c r="BA37" s="9" t="s">
        <v>42</v>
      </c>
      <c r="BB37" s="9" t="s">
        <v>42</v>
      </c>
      <c r="BC37" s="9" t="s">
        <v>42</v>
      </c>
      <c r="BD37" s="9" t="s">
        <v>42</v>
      </c>
      <c r="BE37" s="25"/>
      <c r="BF37" s="25"/>
      <c r="BG37" s="25"/>
      <c r="BH37" s="106"/>
      <c r="BI37" s="106"/>
      <c r="BJ37" s="106"/>
      <c r="BK37" s="106"/>
      <c r="BL37" s="106"/>
      <c r="BM37" s="37"/>
      <c r="BN37" s="37"/>
      <c r="BO37" s="37"/>
      <c r="BP37" s="37"/>
      <c r="BQ37" s="105"/>
      <c r="BR37" s="105"/>
      <c r="BS37" s="105"/>
      <c r="BT37" s="105"/>
      <c r="BU37" s="105"/>
      <c r="BV37" s="105"/>
      <c r="BW37" s="105"/>
      <c r="BX37" s="105"/>
      <c r="BY37" s="105"/>
      <c r="BZ37" s="105"/>
      <c r="CA37" s="105"/>
      <c r="CB37" s="105"/>
      <c r="CC37" s="105"/>
      <c r="CD37" s="105"/>
      <c r="CE37" s="105"/>
      <c r="CF37" s="68">
        <v>0</v>
      </c>
      <c r="CG37" s="68"/>
    </row>
    <row r="38" spans="2:85" x14ac:dyDescent="0.25">
      <c r="B38" s="174"/>
      <c r="C38" s="174"/>
      <c r="D38" s="174"/>
      <c r="E38" s="174"/>
      <c r="F38" s="106"/>
      <c r="G38" s="106"/>
      <c r="H38" s="106"/>
      <c r="I38" s="106"/>
      <c r="J38" s="106"/>
      <c r="K38" s="106"/>
      <c r="L38" s="106"/>
      <c r="M38" s="106"/>
      <c r="N38" s="106"/>
      <c r="O38" s="106"/>
      <c r="P38" s="106"/>
      <c r="Q38" s="106"/>
      <c r="R38" s="106"/>
      <c r="S38" s="106"/>
      <c r="T38" s="106"/>
      <c r="U38" s="106"/>
      <c r="V38" s="106"/>
      <c r="W38" s="106"/>
      <c r="X38" s="106"/>
      <c r="Y38" s="31"/>
      <c r="Z38" s="31"/>
      <c r="AA38" s="108"/>
      <c r="AB38" s="108"/>
      <c r="AC38" s="108"/>
      <c r="AD38" s="108"/>
      <c r="AE38" s="108"/>
      <c r="AF38" s="108"/>
      <c r="AG38" s="108"/>
      <c r="AH38" s="108"/>
      <c r="AI38" s="108"/>
      <c r="AJ38" s="108"/>
      <c r="AK38" s="108"/>
      <c r="AL38" s="108"/>
      <c r="AM38" s="108"/>
      <c r="AN38" s="106" t="s">
        <v>346</v>
      </c>
      <c r="AO38" s="106"/>
      <c r="AP38" s="106"/>
      <c r="AQ38" s="106"/>
      <c r="AR38" s="106"/>
      <c r="AS38" s="106"/>
      <c r="AT38" s="106"/>
      <c r="AU38" s="106"/>
      <c r="AV38" s="25"/>
      <c r="AW38" s="9"/>
      <c r="AX38" s="25"/>
      <c r="AY38" s="9" t="s">
        <v>42</v>
      </c>
      <c r="AZ38" s="9" t="s">
        <v>42</v>
      </c>
      <c r="BA38" s="9" t="s">
        <v>42</v>
      </c>
      <c r="BB38" s="9" t="s">
        <v>42</v>
      </c>
      <c r="BC38" s="9" t="s">
        <v>42</v>
      </c>
      <c r="BD38" s="9" t="s">
        <v>42</v>
      </c>
      <c r="BE38" s="9" t="s">
        <v>42</v>
      </c>
      <c r="BF38" s="9" t="s">
        <v>42</v>
      </c>
      <c r="BG38" s="9" t="s">
        <v>42</v>
      </c>
      <c r="BH38" s="106"/>
      <c r="BI38" s="106"/>
      <c r="BJ38" s="106"/>
      <c r="BK38" s="106"/>
      <c r="BL38" s="106"/>
      <c r="BM38" s="37"/>
      <c r="BN38" s="37"/>
      <c r="BO38" s="37"/>
      <c r="BP38" s="37"/>
      <c r="BQ38" s="105"/>
      <c r="BR38" s="105"/>
      <c r="BS38" s="105"/>
      <c r="BT38" s="105"/>
      <c r="BU38" s="105"/>
      <c r="BV38" s="105"/>
      <c r="BW38" s="105"/>
      <c r="BX38" s="105"/>
      <c r="BY38" s="105"/>
      <c r="BZ38" s="105"/>
      <c r="CA38" s="105"/>
      <c r="CB38" s="105"/>
      <c r="CC38" s="105"/>
      <c r="CD38" s="105"/>
      <c r="CE38" s="105"/>
      <c r="CF38" s="68">
        <v>0</v>
      </c>
      <c r="CG38" s="68"/>
    </row>
    <row r="39" spans="2:85" x14ac:dyDescent="0.25">
      <c r="B39" s="174"/>
      <c r="C39" s="174"/>
      <c r="D39" s="174"/>
      <c r="E39" s="174"/>
      <c r="F39" s="106"/>
      <c r="G39" s="106"/>
      <c r="H39" s="106"/>
      <c r="I39" s="106"/>
      <c r="J39" s="106"/>
      <c r="K39" s="106"/>
      <c r="L39" s="106"/>
      <c r="M39" s="106"/>
      <c r="N39" s="106"/>
      <c r="O39" s="106"/>
      <c r="P39" s="106"/>
      <c r="Q39" s="106"/>
      <c r="R39" s="106"/>
      <c r="S39" s="106"/>
      <c r="T39" s="106"/>
      <c r="U39" s="106"/>
      <c r="V39" s="106"/>
      <c r="W39" s="106"/>
      <c r="X39" s="106"/>
      <c r="Y39" s="31"/>
      <c r="Z39" s="31"/>
      <c r="AA39" s="108"/>
      <c r="AB39" s="108"/>
      <c r="AC39" s="108"/>
      <c r="AD39" s="108"/>
      <c r="AE39" s="108"/>
      <c r="AF39" s="108"/>
      <c r="AG39" s="108"/>
      <c r="AH39" s="108"/>
      <c r="AI39" s="108"/>
      <c r="AJ39" s="108"/>
      <c r="AK39" s="108"/>
      <c r="AL39" s="108"/>
      <c r="AM39" s="108"/>
      <c r="AN39" s="106" t="s">
        <v>345</v>
      </c>
      <c r="AO39" s="106"/>
      <c r="AP39" s="106"/>
      <c r="AQ39" s="106"/>
      <c r="AR39" s="106"/>
      <c r="AS39" s="106"/>
      <c r="AT39" s="106"/>
      <c r="AU39" s="106"/>
      <c r="AV39" s="25"/>
      <c r="AW39" s="25"/>
      <c r="AX39" s="9"/>
      <c r="AY39" s="9" t="s">
        <v>42</v>
      </c>
      <c r="AZ39" s="9" t="s">
        <v>42</v>
      </c>
      <c r="BA39" s="9" t="s">
        <v>42</v>
      </c>
      <c r="BB39" s="9" t="s">
        <v>42</v>
      </c>
      <c r="BC39" s="9" t="s">
        <v>42</v>
      </c>
      <c r="BD39" s="9" t="s">
        <v>42</v>
      </c>
      <c r="BE39" s="9" t="s">
        <v>42</v>
      </c>
      <c r="BF39" s="9" t="s">
        <v>42</v>
      </c>
      <c r="BG39" s="9" t="s">
        <v>42</v>
      </c>
      <c r="BH39" s="106"/>
      <c r="BI39" s="106"/>
      <c r="BJ39" s="106"/>
      <c r="BK39" s="106"/>
      <c r="BL39" s="106"/>
      <c r="BM39" s="37"/>
      <c r="BN39" s="37"/>
      <c r="BO39" s="37"/>
      <c r="BP39" s="37"/>
      <c r="BQ39" s="105"/>
      <c r="BR39" s="105"/>
      <c r="BS39" s="105"/>
      <c r="BT39" s="105"/>
      <c r="BU39" s="105"/>
      <c r="BV39" s="105"/>
      <c r="BW39" s="105"/>
      <c r="BX39" s="105"/>
      <c r="BY39" s="105"/>
      <c r="BZ39" s="105"/>
      <c r="CA39" s="105"/>
      <c r="CB39" s="105"/>
      <c r="CC39" s="105"/>
      <c r="CD39" s="105"/>
      <c r="CE39" s="105"/>
      <c r="CF39" s="68">
        <v>0</v>
      </c>
      <c r="CG39" s="68"/>
    </row>
    <row r="40" spans="2:85" x14ac:dyDescent="0.25">
      <c r="B40" s="174"/>
      <c r="C40" s="174"/>
      <c r="D40" s="174"/>
      <c r="E40" s="174"/>
      <c r="F40" s="106" t="s">
        <v>347</v>
      </c>
      <c r="G40" s="106"/>
      <c r="H40" s="106"/>
      <c r="I40" s="106"/>
      <c r="J40" s="106" t="s">
        <v>822</v>
      </c>
      <c r="K40" s="106"/>
      <c r="L40" s="106"/>
      <c r="M40" s="106"/>
      <c r="N40" s="106"/>
      <c r="O40" s="106" t="s">
        <v>348</v>
      </c>
      <c r="P40" s="106"/>
      <c r="Q40" s="106"/>
      <c r="R40" s="106"/>
      <c r="S40" s="106"/>
      <c r="T40" s="106" t="s">
        <v>349</v>
      </c>
      <c r="U40" s="106"/>
      <c r="V40" s="106"/>
      <c r="W40" s="106"/>
      <c r="X40" s="106"/>
      <c r="Y40" s="31" t="s">
        <v>41</v>
      </c>
      <c r="Z40" s="31"/>
      <c r="AA40" s="64"/>
      <c r="AB40" s="64">
        <v>0.5</v>
      </c>
      <c r="AC40" s="64"/>
      <c r="AD40" s="64"/>
      <c r="AE40" s="64"/>
      <c r="AF40" s="64"/>
      <c r="AG40" s="64"/>
      <c r="AH40" s="64">
        <v>0.5</v>
      </c>
      <c r="AI40" s="64"/>
      <c r="AJ40" s="64"/>
      <c r="AK40" s="64"/>
      <c r="AL40" s="64"/>
      <c r="AM40" s="64">
        <v>1</v>
      </c>
      <c r="AN40" s="106" t="s">
        <v>826</v>
      </c>
      <c r="AO40" s="106"/>
      <c r="AP40" s="106"/>
      <c r="AQ40" s="106"/>
      <c r="AR40" s="106"/>
      <c r="AS40" s="106"/>
      <c r="AT40" s="106"/>
      <c r="AU40" s="106"/>
      <c r="AV40" s="9" t="s">
        <v>42</v>
      </c>
      <c r="AW40" s="9" t="s">
        <v>42</v>
      </c>
      <c r="AX40" s="9" t="s">
        <v>42</v>
      </c>
      <c r="AY40" s="12"/>
      <c r="AZ40" s="12"/>
      <c r="BA40" s="12"/>
      <c r="BB40" s="12"/>
      <c r="BC40" s="12"/>
      <c r="BD40" s="12"/>
      <c r="BE40" s="12"/>
      <c r="BF40" s="12"/>
      <c r="BG40" s="12"/>
      <c r="BH40" s="106"/>
      <c r="BI40" s="106"/>
      <c r="BJ40" s="106"/>
      <c r="BK40" s="106"/>
      <c r="BL40" s="106"/>
      <c r="BM40" s="37" t="s">
        <v>877</v>
      </c>
      <c r="BN40" s="37"/>
      <c r="BO40" s="37"/>
      <c r="BP40" s="37"/>
      <c r="BQ40" s="105"/>
      <c r="BR40" s="105"/>
      <c r="BS40" s="105"/>
      <c r="BT40" s="105"/>
      <c r="BU40" s="105"/>
      <c r="BV40" s="105"/>
      <c r="BW40" s="105"/>
      <c r="BX40" s="105"/>
      <c r="BY40" s="105"/>
      <c r="BZ40" s="105"/>
      <c r="CA40" s="105"/>
      <c r="CB40" s="105"/>
      <c r="CC40" s="105"/>
      <c r="CD40" s="105"/>
      <c r="CE40" s="105"/>
      <c r="CF40" s="68">
        <v>0</v>
      </c>
      <c r="CG40" s="68"/>
    </row>
    <row r="41" spans="2:85" x14ac:dyDescent="0.25">
      <c r="B41" s="174"/>
      <c r="C41" s="174"/>
      <c r="D41" s="174"/>
      <c r="E41" s="174"/>
      <c r="F41" s="106"/>
      <c r="G41" s="106"/>
      <c r="H41" s="106"/>
      <c r="I41" s="106"/>
      <c r="J41" s="106"/>
      <c r="K41" s="106"/>
      <c r="L41" s="106"/>
      <c r="M41" s="106"/>
      <c r="N41" s="106"/>
      <c r="O41" s="106"/>
      <c r="P41" s="106"/>
      <c r="Q41" s="106"/>
      <c r="R41" s="106"/>
      <c r="S41" s="106"/>
      <c r="T41" s="106"/>
      <c r="U41" s="106"/>
      <c r="V41" s="106"/>
      <c r="W41" s="106"/>
      <c r="X41" s="106"/>
      <c r="Y41" s="31"/>
      <c r="Z41" s="31"/>
      <c r="AA41" s="64"/>
      <c r="AB41" s="64"/>
      <c r="AC41" s="64"/>
      <c r="AD41" s="64"/>
      <c r="AE41" s="64"/>
      <c r="AF41" s="64"/>
      <c r="AG41" s="64"/>
      <c r="AH41" s="64"/>
      <c r="AI41" s="64"/>
      <c r="AJ41" s="64"/>
      <c r="AK41" s="64"/>
      <c r="AL41" s="64"/>
      <c r="AM41" s="64"/>
      <c r="AN41" s="106" t="s">
        <v>350</v>
      </c>
      <c r="AO41" s="106"/>
      <c r="AP41" s="106"/>
      <c r="AQ41" s="106"/>
      <c r="AR41" s="106"/>
      <c r="AS41" s="106"/>
      <c r="AT41" s="106"/>
      <c r="AU41" s="106"/>
      <c r="AV41" s="9" t="s">
        <v>42</v>
      </c>
      <c r="AW41" s="9" t="s">
        <v>42</v>
      </c>
      <c r="AX41" s="9"/>
      <c r="AY41" s="12"/>
      <c r="AZ41" s="12"/>
      <c r="BA41" s="9"/>
      <c r="BB41" s="12"/>
      <c r="BC41" s="12"/>
      <c r="BD41" s="9"/>
      <c r="BE41" s="12"/>
      <c r="BF41" s="12"/>
      <c r="BG41" s="9"/>
      <c r="BH41" s="106"/>
      <c r="BI41" s="106"/>
      <c r="BJ41" s="106"/>
      <c r="BK41" s="106"/>
      <c r="BL41" s="106"/>
      <c r="BM41" s="37"/>
      <c r="BN41" s="37"/>
      <c r="BO41" s="37"/>
      <c r="BP41" s="37"/>
      <c r="BQ41" s="105"/>
      <c r="BR41" s="105"/>
      <c r="BS41" s="105"/>
      <c r="BT41" s="105"/>
      <c r="BU41" s="105"/>
      <c r="BV41" s="105"/>
      <c r="BW41" s="105"/>
      <c r="BX41" s="105"/>
      <c r="BY41" s="105"/>
      <c r="BZ41" s="105"/>
      <c r="CA41" s="105"/>
      <c r="CB41" s="105"/>
      <c r="CC41" s="105"/>
      <c r="CD41" s="105"/>
      <c r="CE41" s="105"/>
      <c r="CF41" s="68">
        <v>0</v>
      </c>
      <c r="CG41" s="68"/>
    </row>
    <row r="42" spans="2:85" x14ac:dyDescent="0.25">
      <c r="B42" s="174"/>
      <c r="C42" s="174"/>
      <c r="D42" s="174"/>
      <c r="E42" s="174"/>
      <c r="F42" s="106"/>
      <c r="G42" s="106"/>
      <c r="H42" s="106"/>
      <c r="I42" s="106"/>
      <c r="J42" s="106"/>
      <c r="K42" s="106"/>
      <c r="L42" s="106"/>
      <c r="M42" s="106"/>
      <c r="N42" s="106"/>
      <c r="O42" s="106"/>
      <c r="P42" s="106"/>
      <c r="Q42" s="106"/>
      <c r="R42" s="106"/>
      <c r="S42" s="106"/>
      <c r="T42" s="106"/>
      <c r="U42" s="106"/>
      <c r="V42" s="106"/>
      <c r="W42" s="106"/>
      <c r="X42" s="106"/>
      <c r="Y42" s="31"/>
      <c r="Z42" s="31"/>
      <c r="AA42" s="64"/>
      <c r="AB42" s="64"/>
      <c r="AC42" s="64"/>
      <c r="AD42" s="64"/>
      <c r="AE42" s="64"/>
      <c r="AF42" s="64"/>
      <c r="AG42" s="64"/>
      <c r="AH42" s="64"/>
      <c r="AI42" s="64"/>
      <c r="AJ42" s="64"/>
      <c r="AK42" s="64"/>
      <c r="AL42" s="64"/>
      <c r="AM42" s="64"/>
      <c r="AN42" s="106" t="s">
        <v>351</v>
      </c>
      <c r="AO42" s="106"/>
      <c r="AP42" s="106"/>
      <c r="AQ42" s="106"/>
      <c r="AR42" s="106"/>
      <c r="AS42" s="106"/>
      <c r="AT42" s="106"/>
      <c r="AU42" s="106"/>
      <c r="AV42" s="9"/>
      <c r="AW42" s="9" t="s">
        <v>42</v>
      </c>
      <c r="AX42" s="12" t="s">
        <v>42</v>
      </c>
      <c r="AY42" s="12"/>
      <c r="AZ42" s="12"/>
      <c r="BA42" s="12"/>
      <c r="BB42" s="12"/>
      <c r="BC42" s="12"/>
      <c r="BD42" s="12"/>
      <c r="BE42" s="12"/>
      <c r="BF42" s="12"/>
      <c r="BG42" s="12"/>
      <c r="BH42" s="106"/>
      <c r="BI42" s="106"/>
      <c r="BJ42" s="106"/>
      <c r="BK42" s="106"/>
      <c r="BL42" s="106"/>
      <c r="BM42" s="37"/>
      <c r="BN42" s="37"/>
      <c r="BO42" s="37"/>
      <c r="BP42" s="37"/>
      <c r="BQ42" s="105"/>
      <c r="BR42" s="105"/>
      <c r="BS42" s="105"/>
      <c r="BT42" s="105"/>
      <c r="BU42" s="105"/>
      <c r="BV42" s="105"/>
      <c r="BW42" s="105"/>
      <c r="BX42" s="105"/>
      <c r="BY42" s="105"/>
      <c r="BZ42" s="105"/>
      <c r="CA42" s="105"/>
      <c r="CB42" s="105"/>
      <c r="CC42" s="105"/>
      <c r="CD42" s="105"/>
      <c r="CE42" s="105"/>
      <c r="CF42" s="68">
        <v>0</v>
      </c>
      <c r="CG42" s="68"/>
    </row>
    <row r="43" spans="2:85" x14ac:dyDescent="0.25">
      <c r="B43" s="174"/>
      <c r="C43" s="174"/>
      <c r="D43" s="174"/>
      <c r="E43" s="174"/>
      <c r="F43" s="106"/>
      <c r="G43" s="106"/>
      <c r="H43" s="106"/>
      <c r="I43" s="106"/>
      <c r="J43" s="106" t="s">
        <v>352</v>
      </c>
      <c r="K43" s="106"/>
      <c r="L43" s="106"/>
      <c r="M43" s="106"/>
      <c r="N43" s="106"/>
      <c r="O43" s="106" t="s">
        <v>353</v>
      </c>
      <c r="P43" s="106"/>
      <c r="Q43" s="106"/>
      <c r="R43" s="106"/>
      <c r="S43" s="106"/>
      <c r="T43" s="106" t="s">
        <v>354</v>
      </c>
      <c r="U43" s="106"/>
      <c r="V43" s="106"/>
      <c r="W43" s="106"/>
      <c r="X43" s="106"/>
      <c r="Y43" s="31" t="s">
        <v>41</v>
      </c>
      <c r="Z43" s="31"/>
      <c r="AA43" s="64"/>
      <c r="AB43" s="64"/>
      <c r="AC43" s="64"/>
      <c r="AD43" s="64">
        <v>0.33</v>
      </c>
      <c r="AE43" s="64"/>
      <c r="AF43" s="64"/>
      <c r="AG43" s="64"/>
      <c r="AH43" s="64">
        <v>0.66</v>
      </c>
      <c r="AI43" s="64"/>
      <c r="AJ43" s="64"/>
      <c r="AK43" s="64"/>
      <c r="AL43" s="64">
        <v>1</v>
      </c>
      <c r="AM43" s="64">
        <v>1</v>
      </c>
      <c r="AN43" s="106" t="s">
        <v>355</v>
      </c>
      <c r="AO43" s="106"/>
      <c r="AP43" s="106"/>
      <c r="AQ43" s="106"/>
      <c r="AR43" s="106"/>
      <c r="AS43" s="106"/>
      <c r="AT43" s="106"/>
      <c r="AU43" s="106"/>
      <c r="AV43" s="9" t="s">
        <v>42</v>
      </c>
      <c r="AW43" s="9" t="s">
        <v>42</v>
      </c>
      <c r="AX43" s="9" t="s">
        <v>42</v>
      </c>
      <c r="AY43" s="9" t="s">
        <v>42</v>
      </c>
      <c r="AZ43" s="9" t="s">
        <v>42</v>
      </c>
      <c r="BA43" s="9" t="s">
        <v>42</v>
      </c>
      <c r="BB43" s="9" t="s">
        <v>42</v>
      </c>
      <c r="BC43" s="9" t="s">
        <v>42</v>
      </c>
      <c r="BD43" s="9" t="s">
        <v>42</v>
      </c>
      <c r="BE43" s="9" t="s">
        <v>42</v>
      </c>
      <c r="BF43" s="9" t="s">
        <v>42</v>
      </c>
      <c r="BG43" s="9" t="s">
        <v>42</v>
      </c>
      <c r="BH43" s="106"/>
      <c r="BI43" s="106"/>
      <c r="BJ43" s="106"/>
      <c r="BK43" s="106"/>
      <c r="BL43" s="106"/>
      <c r="BM43" s="37" t="s">
        <v>877</v>
      </c>
      <c r="BN43" s="37"/>
      <c r="BO43" s="37"/>
      <c r="BP43" s="37"/>
      <c r="BQ43" s="105"/>
      <c r="BR43" s="105"/>
      <c r="BS43" s="105"/>
      <c r="BT43" s="105"/>
      <c r="BU43" s="105"/>
      <c r="BV43" s="105"/>
      <c r="BW43" s="105"/>
      <c r="BX43" s="105"/>
      <c r="BY43" s="105"/>
      <c r="BZ43" s="105"/>
      <c r="CA43" s="105"/>
      <c r="CB43" s="105"/>
      <c r="CC43" s="105"/>
      <c r="CD43" s="105"/>
      <c r="CE43" s="105"/>
      <c r="CF43" s="68">
        <v>0</v>
      </c>
      <c r="CG43" s="68"/>
    </row>
    <row r="44" spans="2:85" x14ac:dyDescent="0.25">
      <c r="B44" s="174"/>
      <c r="C44" s="174"/>
      <c r="D44" s="174"/>
      <c r="E44" s="174"/>
      <c r="F44" s="106"/>
      <c r="G44" s="106"/>
      <c r="H44" s="106"/>
      <c r="I44" s="106"/>
      <c r="J44" s="106"/>
      <c r="K44" s="106"/>
      <c r="L44" s="106"/>
      <c r="M44" s="106"/>
      <c r="N44" s="106"/>
      <c r="O44" s="106"/>
      <c r="P44" s="106"/>
      <c r="Q44" s="106"/>
      <c r="R44" s="106"/>
      <c r="S44" s="106"/>
      <c r="T44" s="106"/>
      <c r="U44" s="106"/>
      <c r="V44" s="106"/>
      <c r="W44" s="106"/>
      <c r="X44" s="106"/>
      <c r="Y44" s="31"/>
      <c r="Z44" s="31"/>
      <c r="AA44" s="64"/>
      <c r="AB44" s="64"/>
      <c r="AC44" s="64"/>
      <c r="AD44" s="64"/>
      <c r="AE44" s="64"/>
      <c r="AF44" s="64"/>
      <c r="AG44" s="64"/>
      <c r="AH44" s="64"/>
      <c r="AI44" s="64"/>
      <c r="AJ44" s="64"/>
      <c r="AK44" s="64"/>
      <c r="AL44" s="64"/>
      <c r="AM44" s="64"/>
      <c r="AN44" s="106" t="s">
        <v>356</v>
      </c>
      <c r="AO44" s="106"/>
      <c r="AP44" s="106"/>
      <c r="AQ44" s="106"/>
      <c r="AR44" s="106"/>
      <c r="AS44" s="106"/>
      <c r="AT44" s="106"/>
      <c r="AU44" s="106"/>
      <c r="AV44" s="9" t="s">
        <v>42</v>
      </c>
      <c r="AW44" s="9" t="s">
        <v>42</v>
      </c>
      <c r="AX44" s="9" t="s">
        <v>42</v>
      </c>
      <c r="AY44" s="9" t="s">
        <v>42</v>
      </c>
      <c r="AZ44" s="9" t="s">
        <v>42</v>
      </c>
      <c r="BA44" s="9" t="s">
        <v>42</v>
      </c>
      <c r="BB44" s="9" t="s">
        <v>42</v>
      </c>
      <c r="BC44" s="9" t="s">
        <v>42</v>
      </c>
      <c r="BD44" s="9" t="s">
        <v>42</v>
      </c>
      <c r="BE44" s="9" t="s">
        <v>42</v>
      </c>
      <c r="BF44" s="9" t="s">
        <v>42</v>
      </c>
      <c r="BG44" s="9" t="s">
        <v>42</v>
      </c>
      <c r="BH44" s="106"/>
      <c r="BI44" s="106"/>
      <c r="BJ44" s="106"/>
      <c r="BK44" s="106"/>
      <c r="BL44" s="106"/>
      <c r="BM44" s="37"/>
      <c r="BN44" s="37"/>
      <c r="BO44" s="37"/>
      <c r="BP44" s="37"/>
      <c r="BQ44" s="105"/>
      <c r="BR44" s="105"/>
      <c r="BS44" s="105"/>
      <c r="BT44" s="105"/>
      <c r="BU44" s="105"/>
      <c r="BV44" s="105"/>
      <c r="BW44" s="105"/>
      <c r="BX44" s="105"/>
      <c r="BY44" s="105"/>
      <c r="BZ44" s="105"/>
      <c r="CA44" s="105"/>
      <c r="CB44" s="105"/>
      <c r="CC44" s="105"/>
      <c r="CD44" s="105"/>
      <c r="CE44" s="105"/>
      <c r="CF44" s="68">
        <v>0</v>
      </c>
      <c r="CG44" s="68"/>
    </row>
    <row r="45" spans="2:85" x14ac:dyDescent="0.25">
      <c r="B45" s="174"/>
      <c r="C45" s="174"/>
      <c r="D45" s="174"/>
      <c r="E45" s="174"/>
      <c r="F45" s="106"/>
      <c r="G45" s="106"/>
      <c r="H45" s="106"/>
      <c r="I45" s="106"/>
      <c r="J45" s="106"/>
      <c r="K45" s="106"/>
      <c r="L45" s="106"/>
      <c r="M45" s="106"/>
      <c r="N45" s="106"/>
      <c r="O45" s="106"/>
      <c r="P45" s="106"/>
      <c r="Q45" s="106"/>
      <c r="R45" s="106"/>
      <c r="S45" s="106"/>
      <c r="T45" s="106"/>
      <c r="U45" s="106"/>
      <c r="V45" s="106"/>
      <c r="W45" s="106"/>
      <c r="X45" s="106"/>
      <c r="Y45" s="31"/>
      <c r="Z45" s="31"/>
      <c r="AA45" s="64"/>
      <c r="AB45" s="64"/>
      <c r="AC45" s="64"/>
      <c r="AD45" s="64"/>
      <c r="AE45" s="64"/>
      <c r="AF45" s="64"/>
      <c r="AG45" s="64"/>
      <c r="AH45" s="64"/>
      <c r="AI45" s="64"/>
      <c r="AJ45" s="64"/>
      <c r="AK45" s="64"/>
      <c r="AL45" s="64"/>
      <c r="AM45" s="64"/>
      <c r="AN45" s="106" t="s">
        <v>357</v>
      </c>
      <c r="AO45" s="106"/>
      <c r="AP45" s="106"/>
      <c r="AQ45" s="106"/>
      <c r="AR45" s="106"/>
      <c r="AS45" s="106"/>
      <c r="AT45" s="106"/>
      <c r="AU45" s="106"/>
      <c r="AV45" s="9" t="s">
        <v>42</v>
      </c>
      <c r="AW45" s="9" t="s">
        <v>42</v>
      </c>
      <c r="AX45" s="9" t="s">
        <v>42</v>
      </c>
      <c r="AY45" s="9" t="s">
        <v>42</v>
      </c>
      <c r="AZ45" s="9" t="s">
        <v>42</v>
      </c>
      <c r="BA45" s="9" t="s">
        <v>42</v>
      </c>
      <c r="BB45" s="9" t="s">
        <v>42</v>
      </c>
      <c r="BC45" s="9" t="s">
        <v>42</v>
      </c>
      <c r="BD45" s="9" t="s">
        <v>42</v>
      </c>
      <c r="BE45" s="9" t="s">
        <v>42</v>
      </c>
      <c r="BF45" s="9" t="s">
        <v>42</v>
      </c>
      <c r="BG45" s="9" t="s">
        <v>42</v>
      </c>
      <c r="BH45" s="106"/>
      <c r="BI45" s="106"/>
      <c r="BJ45" s="106"/>
      <c r="BK45" s="106"/>
      <c r="BL45" s="106"/>
      <c r="BM45" s="37"/>
      <c r="BN45" s="37"/>
      <c r="BO45" s="37"/>
      <c r="BP45" s="37"/>
      <c r="BQ45" s="105"/>
      <c r="BR45" s="105"/>
      <c r="BS45" s="105"/>
      <c r="BT45" s="105"/>
      <c r="BU45" s="105"/>
      <c r="BV45" s="105"/>
      <c r="BW45" s="105"/>
      <c r="BX45" s="105"/>
      <c r="BY45" s="105"/>
      <c r="BZ45" s="105"/>
      <c r="CA45" s="105"/>
      <c r="CB45" s="105"/>
      <c r="CC45" s="105"/>
      <c r="CD45" s="105"/>
      <c r="CE45" s="105"/>
      <c r="CF45" s="68">
        <v>0</v>
      </c>
      <c r="CG45" s="68"/>
    </row>
    <row r="46" spans="2:85" x14ac:dyDescent="0.25">
      <c r="B46" s="174"/>
      <c r="C46" s="174"/>
      <c r="D46" s="174"/>
      <c r="E46" s="174"/>
      <c r="F46" s="106"/>
      <c r="G46" s="106"/>
      <c r="H46" s="106"/>
      <c r="I46" s="106"/>
      <c r="J46" s="106"/>
      <c r="K46" s="106"/>
      <c r="L46" s="106"/>
      <c r="M46" s="106"/>
      <c r="N46" s="106"/>
      <c r="O46" s="106"/>
      <c r="P46" s="106"/>
      <c r="Q46" s="106"/>
      <c r="R46" s="106"/>
      <c r="S46" s="106"/>
      <c r="T46" s="106"/>
      <c r="U46" s="106"/>
      <c r="V46" s="106"/>
      <c r="W46" s="106"/>
      <c r="X46" s="106"/>
      <c r="Y46" s="31"/>
      <c r="Z46" s="31"/>
      <c r="AA46" s="64"/>
      <c r="AB46" s="64"/>
      <c r="AC46" s="64"/>
      <c r="AD46" s="64"/>
      <c r="AE46" s="64"/>
      <c r="AF46" s="64"/>
      <c r="AG46" s="64"/>
      <c r="AH46" s="64"/>
      <c r="AI46" s="64"/>
      <c r="AJ46" s="64"/>
      <c r="AK46" s="64"/>
      <c r="AL46" s="64"/>
      <c r="AM46" s="64"/>
      <c r="AN46" s="106" t="s">
        <v>358</v>
      </c>
      <c r="AO46" s="106"/>
      <c r="AP46" s="106"/>
      <c r="AQ46" s="106"/>
      <c r="AR46" s="106"/>
      <c r="AS46" s="106"/>
      <c r="AT46" s="106"/>
      <c r="AU46" s="106"/>
      <c r="AV46" s="9" t="s">
        <v>42</v>
      </c>
      <c r="AW46" s="9" t="s">
        <v>42</v>
      </c>
      <c r="AX46" s="9" t="s">
        <v>42</v>
      </c>
      <c r="AY46" s="9" t="s">
        <v>42</v>
      </c>
      <c r="AZ46" s="9" t="s">
        <v>42</v>
      </c>
      <c r="BA46" s="9" t="s">
        <v>42</v>
      </c>
      <c r="BB46" s="9" t="s">
        <v>42</v>
      </c>
      <c r="BC46" s="9" t="s">
        <v>42</v>
      </c>
      <c r="BD46" s="9" t="s">
        <v>42</v>
      </c>
      <c r="BE46" s="9" t="s">
        <v>42</v>
      </c>
      <c r="BF46" s="9" t="s">
        <v>42</v>
      </c>
      <c r="BG46" s="9" t="s">
        <v>42</v>
      </c>
      <c r="BH46" s="106"/>
      <c r="BI46" s="106"/>
      <c r="BJ46" s="106"/>
      <c r="BK46" s="106"/>
      <c r="BL46" s="106"/>
      <c r="BM46" s="37"/>
      <c r="BN46" s="37"/>
      <c r="BO46" s="37"/>
      <c r="BP46" s="37"/>
      <c r="BQ46" s="105"/>
      <c r="BR46" s="105"/>
      <c r="BS46" s="105"/>
      <c r="BT46" s="105"/>
      <c r="BU46" s="105"/>
      <c r="BV46" s="105"/>
      <c r="BW46" s="105"/>
      <c r="BX46" s="105"/>
      <c r="BY46" s="105"/>
      <c r="BZ46" s="105"/>
      <c r="CA46" s="105"/>
      <c r="CB46" s="105"/>
      <c r="CC46" s="105"/>
      <c r="CD46" s="105"/>
      <c r="CE46" s="105"/>
      <c r="CF46" s="68">
        <v>0</v>
      </c>
      <c r="CG46" s="68"/>
    </row>
    <row r="47" spans="2:85" x14ac:dyDescent="0.25">
      <c r="B47" s="174"/>
      <c r="C47" s="174"/>
      <c r="D47" s="174"/>
      <c r="E47" s="174"/>
      <c r="F47" s="106"/>
      <c r="G47" s="106"/>
      <c r="H47" s="106"/>
      <c r="I47" s="106"/>
      <c r="J47" s="106" t="s">
        <v>823</v>
      </c>
      <c r="K47" s="106"/>
      <c r="L47" s="106"/>
      <c r="M47" s="106"/>
      <c r="N47" s="106"/>
      <c r="O47" s="106" t="s">
        <v>359</v>
      </c>
      <c r="P47" s="106"/>
      <c r="Q47" s="106"/>
      <c r="R47" s="106"/>
      <c r="S47" s="106"/>
      <c r="T47" s="106" t="s">
        <v>360</v>
      </c>
      <c r="U47" s="106"/>
      <c r="V47" s="106"/>
      <c r="W47" s="106"/>
      <c r="X47" s="106"/>
      <c r="Y47" s="82" t="s">
        <v>41</v>
      </c>
      <c r="Z47" s="82"/>
      <c r="AA47" s="108"/>
      <c r="AB47" s="108"/>
      <c r="AC47" s="108"/>
      <c r="AD47" s="108">
        <v>0.33</v>
      </c>
      <c r="AE47" s="108"/>
      <c r="AF47" s="108"/>
      <c r="AG47" s="108"/>
      <c r="AH47" s="108">
        <v>0.66</v>
      </c>
      <c r="AI47" s="108"/>
      <c r="AJ47" s="108"/>
      <c r="AK47" s="108"/>
      <c r="AL47" s="108">
        <v>0.9</v>
      </c>
      <c r="AM47" s="108">
        <v>0.9</v>
      </c>
      <c r="AN47" s="106" t="s">
        <v>361</v>
      </c>
      <c r="AO47" s="106"/>
      <c r="AP47" s="106"/>
      <c r="AQ47" s="106"/>
      <c r="AR47" s="106"/>
      <c r="AS47" s="106"/>
      <c r="AT47" s="106"/>
      <c r="AU47" s="106"/>
      <c r="AV47" s="12"/>
      <c r="AW47" s="9" t="s">
        <v>42</v>
      </c>
      <c r="AX47" s="9"/>
      <c r="AY47" s="9"/>
      <c r="AZ47" s="9"/>
      <c r="BA47" s="9"/>
      <c r="BB47" s="9"/>
      <c r="BC47" s="9"/>
      <c r="BD47" s="9"/>
      <c r="BE47" s="9"/>
      <c r="BF47" s="9"/>
      <c r="BG47" s="9"/>
      <c r="BH47" s="106"/>
      <c r="BI47" s="106"/>
      <c r="BJ47" s="106"/>
      <c r="BK47" s="106"/>
      <c r="BL47" s="106"/>
      <c r="BM47" s="37" t="s">
        <v>877</v>
      </c>
      <c r="BN47" s="37"/>
      <c r="BO47" s="37"/>
      <c r="BP47" s="37"/>
      <c r="BQ47" s="105"/>
      <c r="BR47" s="105"/>
      <c r="BS47" s="105"/>
      <c r="BT47" s="105"/>
      <c r="BU47" s="105"/>
      <c r="BV47" s="105"/>
      <c r="BW47" s="105"/>
      <c r="BX47" s="105"/>
      <c r="BY47" s="105"/>
      <c r="BZ47" s="105"/>
      <c r="CA47" s="105"/>
      <c r="CB47" s="105"/>
      <c r="CC47" s="105"/>
      <c r="CD47" s="105"/>
      <c r="CE47" s="105"/>
      <c r="CF47" s="68">
        <v>0</v>
      </c>
      <c r="CG47" s="68"/>
    </row>
    <row r="48" spans="2:85" x14ac:dyDescent="0.25">
      <c r="B48" s="174"/>
      <c r="C48" s="174"/>
      <c r="D48" s="174"/>
      <c r="E48" s="174"/>
      <c r="F48" s="106"/>
      <c r="G48" s="106"/>
      <c r="H48" s="106"/>
      <c r="I48" s="106"/>
      <c r="J48" s="106"/>
      <c r="K48" s="106"/>
      <c r="L48" s="106"/>
      <c r="M48" s="106"/>
      <c r="N48" s="106"/>
      <c r="O48" s="106"/>
      <c r="P48" s="106"/>
      <c r="Q48" s="106"/>
      <c r="R48" s="106"/>
      <c r="S48" s="106"/>
      <c r="T48" s="106"/>
      <c r="U48" s="106"/>
      <c r="V48" s="106"/>
      <c r="W48" s="106"/>
      <c r="X48" s="106"/>
      <c r="Y48" s="82"/>
      <c r="Z48" s="82"/>
      <c r="AA48" s="108"/>
      <c r="AB48" s="108"/>
      <c r="AC48" s="108"/>
      <c r="AD48" s="108"/>
      <c r="AE48" s="108"/>
      <c r="AF48" s="108"/>
      <c r="AG48" s="108"/>
      <c r="AH48" s="108"/>
      <c r="AI48" s="108"/>
      <c r="AJ48" s="108"/>
      <c r="AK48" s="108"/>
      <c r="AL48" s="108"/>
      <c r="AM48" s="108"/>
      <c r="AN48" s="106" t="s">
        <v>362</v>
      </c>
      <c r="AO48" s="106"/>
      <c r="AP48" s="106"/>
      <c r="AQ48" s="106"/>
      <c r="AR48" s="106"/>
      <c r="AS48" s="106"/>
      <c r="AT48" s="106"/>
      <c r="AU48" s="106"/>
      <c r="AV48" s="9"/>
      <c r="AW48" s="9" t="s">
        <v>42</v>
      </c>
      <c r="AX48" s="9" t="s">
        <v>42</v>
      </c>
      <c r="AY48" s="12"/>
      <c r="AZ48" s="12"/>
      <c r="BA48" s="12"/>
      <c r="BB48" s="12"/>
      <c r="BC48" s="12"/>
      <c r="BD48" s="12"/>
      <c r="BE48" s="12"/>
      <c r="BF48" s="12"/>
      <c r="BG48" s="12"/>
      <c r="BH48" s="106"/>
      <c r="BI48" s="106"/>
      <c r="BJ48" s="106"/>
      <c r="BK48" s="106"/>
      <c r="BL48" s="106"/>
      <c r="BM48" s="37"/>
      <c r="BN48" s="37"/>
      <c r="BO48" s="37"/>
      <c r="BP48" s="37"/>
      <c r="BQ48" s="105"/>
      <c r="BR48" s="105"/>
      <c r="BS48" s="105"/>
      <c r="BT48" s="105"/>
      <c r="BU48" s="105"/>
      <c r="BV48" s="105"/>
      <c r="BW48" s="105"/>
      <c r="BX48" s="105"/>
      <c r="BY48" s="105"/>
      <c r="BZ48" s="105"/>
      <c r="CA48" s="105"/>
      <c r="CB48" s="105"/>
      <c r="CC48" s="105"/>
      <c r="CD48" s="105"/>
      <c r="CE48" s="105"/>
      <c r="CF48" s="68">
        <v>0</v>
      </c>
      <c r="CG48" s="68"/>
    </row>
    <row r="49" spans="2:85" x14ac:dyDescent="0.25">
      <c r="B49" s="174"/>
      <c r="C49" s="174"/>
      <c r="D49" s="174"/>
      <c r="E49" s="174"/>
      <c r="F49" s="106"/>
      <c r="G49" s="106"/>
      <c r="H49" s="106"/>
      <c r="I49" s="106"/>
      <c r="J49" s="106"/>
      <c r="K49" s="106"/>
      <c r="L49" s="106"/>
      <c r="M49" s="106"/>
      <c r="N49" s="106"/>
      <c r="O49" s="106"/>
      <c r="P49" s="106"/>
      <c r="Q49" s="106"/>
      <c r="R49" s="106"/>
      <c r="S49" s="106"/>
      <c r="T49" s="106"/>
      <c r="U49" s="106"/>
      <c r="V49" s="106"/>
      <c r="W49" s="106"/>
      <c r="X49" s="106"/>
      <c r="Y49" s="82"/>
      <c r="Z49" s="82"/>
      <c r="AA49" s="108"/>
      <c r="AB49" s="108"/>
      <c r="AC49" s="108"/>
      <c r="AD49" s="108"/>
      <c r="AE49" s="108"/>
      <c r="AF49" s="108"/>
      <c r="AG49" s="108"/>
      <c r="AH49" s="108"/>
      <c r="AI49" s="108"/>
      <c r="AJ49" s="108"/>
      <c r="AK49" s="108"/>
      <c r="AL49" s="108"/>
      <c r="AM49" s="108"/>
      <c r="AN49" s="106" t="s">
        <v>363</v>
      </c>
      <c r="AO49" s="106"/>
      <c r="AP49" s="106"/>
      <c r="AQ49" s="106"/>
      <c r="AR49" s="106"/>
      <c r="AS49" s="106"/>
      <c r="AT49" s="106"/>
      <c r="AU49" s="106"/>
      <c r="AV49" s="12"/>
      <c r="AW49" s="9"/>
      <c r="AX49" s="12"/>
      <c r="AY49" s="9" t="s">
        <v>42</v>
      </c>
      <c r="AZ49" s="9" t="s">
        <v>42</v>
      </c>
      <c r="BA49" s="9" t="s">
        <v>42</v>
      </c>
      <c r="BB49" s="9" t="s">
        <v>42</v>
      </c>
      <c r="BC49" s="9" t="s">
        <v>42</v>
      </c>
      <c r="BD49" s="9" t="s">
        <v>42</v>
      </c>
      <c r="BE49" s="9" t="s">
        <v>42</v>
      </c>
      <c r="BF49" s="9" t="s">
        <v>42</v>
      </c>
      <c r="BG49" s="9" t="s">
        <v>42</v>
      </c>
      <c r="BH49" s="106"/>
      <c r="BI49" s="106"/>
      <c r="BJ49" s="106"/>
      <c r="BK49" s="106"/>
      <c r="BL49" s="106"/>
      <c r="BM49" s="37"/>
      <c r="BN49" s="37"/>
      <c r="BO49" s="37"/>
      <c r="BP49" s="37"/>
      <c r="BQ49" s="105"/>
      <c r="BR49" s="105"/>
      <c r="BS49" s="105"/>
      <c r="BT49" s="105"/>
      <c r="BU49" s="105"/>
      <c r="BV49" s="105"/>
      <c r="BW49" s="105"/>
      <c r="BX49" s="105"/>
      <c r="BY49" s="105"/>
      <c r="BZ49" s="105"/>
      <c r="CA49" s="105"/>
      <c r="CB49" s="105"/>
      <c r="CC49" s="105"/>
      <c r="CD49" s="105"/>
      <c r="CE49" s="105"/>
      <c r="CF49" s="68">
        <v>0</v>
      </c>
      <c r="CG49" s="68"/>
    </row>
    <row r="50" spans="2:85" x14ac:dyDescent="0.25">
      <c r="B50" s="174"/>
      <c r="C50" s="174"/>
      <c r="D50" s="174"/>
      <c r="E50" s="174"/>
      <c r="F50" s="106"/>
      <c r="G50" s="106"/>
      <c r="H50" s="106"/>
      <c r="I50" s="106"/>
      <c r="J50" s="106"/>
      <c r="K50" s="106"/>
      <c r="L50" s="106"/>
      <c r="M50" s="106"/>
      <c r="N50" s="106"/>
      <c r="O50" s="106"/>
      <c r="P50" s="106"/>
      <c r="Q50" s="106"/>
      <c r="R50" s="106"/>
      <c r="S50" s="106"/>
      <c r="T50" s="106"/>
      <c r="U50" s="106"/>
      <c r="V50" s="106"/>
      <c r="W50" s="106"/>
      <c r="X50" s="106"/>
      <c r="Y50" s="82"/>
      <c r="Z50" s="82"/>
      <c r="AA50" s="108"/>
      <c r="AB50" s="108"/>
      <c r="AC50" s="108"/>
      <c r="AD50" s="108"/>
      <c r="AE50" s="108"/>
      <c r="AF50" s="108"/>
      <c r="AG50" s="108"/>
      <c r="AH50" s="108"/>
      <c r="AI50" s="108"/>
      <c r="AJ50" s="108"/>
      <c r="AK50" s="108"/>
      <c r="AL50" s="108"/>
      <c r="AM50" s="108"/>
      <c r="AN50" s="106" t="s">
        <v>364</v>
      </c>
      <c r="AO50" s="106"/>
      <c r="AP50" s="106"/>
      <c r="AQ50" s="106"/>
      <c r="AR50" s="106"/>
      <c r="AS50" s="106"/>
      <c r="AT50" s="106"/>
      <c r="AU50" s="106"/>
      <c r="AV50" s="12"/>
      <c r="AW50" s="12"/>
      <c r="AX50" s="9"/>
      <c r="AY50" s="9" t="s">
        <v>42</v>
      </c>
      <c r="AZ50" s="9" t="s">
        <v>42</v>
      </c>
      <c r="BA50" s="9" t="s">
        <v>42</v>
      </c>
      <c r="BB50" s="9" t="s">
        <v>42</v>
      </c>
      <c r="BC50" s="9" t="s">
        <v>42</v>
      </c>
      <c r="BD50" s="9" t="s">
        <v>42</v>
      </c>
      <c r="BE50" s="9" t="s">
        <v>42</v>
      </c>
      <c r="BF50" s="9" t="s">
        <v>42</v>
      </c>
      <c r="BG50" s="9" t="s">
        <v>42</v>
      </c>
      <c r="BH50" s="106"/>
      <c r="BI50" s="106"/>
      <c r="BJ50" s="106"/>
      <c r="BK50" s="106"/>
      <c r="BL50" s="106"/>
      <c r="BM50" s="37"/>
      <c r="BN50" s="37"/>
      <c r="BO50" s="37"/>
      <c r="BP50" s="37"/>
      <c r="BQ50" s="105"/>
      <c r="BR50" s="105"/>
      <c r="BS50" s="105"/>
      <c r="BT50" s="105"/>
      <c r="BU50" s="105"/>
      <c r="BV50" s="105"/>
      <c r="BW50" s="105"/>
      <c r="BX50" s="105"/>
      <c r="BY50" s="105"/>
      <c r="BZ50" s="105"/>
      <c r="CA50" s="105"/>
      <c r="CB50" s="105"/>
      <c r="CC50" s="105"/>
      <c r="CD50" s="105"/>
      <c r="CE50" s="105"/>
      <c r="CF50" s="68">
        <v>0</v>
      </c>
      <c r="CG50" s="68"/>
    </row>
    <row r="51" spans="2:85" x14ac:dyDescent="0.25">
      <c r="B51" s="174" t="s">
        <v>299</v>
      </c>
      <c r="C51" s="174"/>
      <c r="D51" s="174"/>
      <c r="E51" s="174"/>
      <c r="F51" s="106"/>
      <c r="G51" s="106"/>
      <c r="H51" s="106"/>
      <c r="I51" s="106"/>
      <c r="J51" s="109" t="s">
        <v>301</v>
      </c>
      <c r="K51" s="109"/>
      <c r="L51" s="109"/>
      <c r="M51" s="109"/>
      <c r="N51" s="109"/>
      <c r="O51" s="109" t="s">
        <v>210</v>
      </c>
      <c r="P51" s="109"/>
      <c r="Q51" s="109"/>
      <c r="R51" s="109"/>
      <c r="S51" s="109"/>
      <c r="T51" s="109" t="s">
        <v>211</v>
      </c>
      <c r="U51" s="109"/>
      <c r="V51" s="109"/>
      <c r="W51" s="109"/>
      <c r="X51" s="109"/>
      <c r="Y51" s="82" t="s">
        <v>41</v>
      </c>
      <c r="Z51" s="82"/>
      <c r="AA51" s="108"/>
      <c r="AB51" s="108">
        <v>1</v>
      </c>
      <c r="AC51" s="108"/>
      <c r="AD51" s="108"/>
      <c r="AE51" s="108">
        <v>1</v>
      </c>
      <c r="AF51" s="108"/>
      <c r="AG51" s="108"/>
      <c r="AH51" s="108">
        <v>1</v>
      </c>
      <c r="AI51" s="108"/>
      <c r="AJ51" s="108"/>
      <c r="AK51" s="108">
        <v>1</v>
      </c>
      <c r="AL51" s="108">
        <v>1</v>
      </c>
      <c r="AM51" s="108">
        <v>1</v>
      </c>
      <c r="AN51" s="106" t="s">
        <v>212</v>
      </c>
      <c r="AO51" s="106"/>
      <c r="AP51" s="106"/>
      <c r="AQ51" s="106"/>
      <c r="AR51" s="106"/>
      <c r="AS51" s="106"/>
      <c r="AT51" s="106"/>
      <c r="AU51" s="106"/>
      <c r="AV51" s="9" t="s">
        <v>42</v>
      </c>
      <c r="AW51" s="9" t="s">
        <v>42</v>
      </c>
      <c r="AX51" s="12"/>
      <c r="AY51" s="12"/>
      <c r="AZ51" s="12"/>
      <c r="BA51" s="12"/>
      <c r="BB51" s="12"/>
      <c r="BC51" s="12"/>
      <c r="BD51" s="12"/>
      <c r="BE51" s="12"/>
      <c r="BF51" s="12"/>
      <c r="BG51" s="12"/>
      <c r="BH51" s="106"/>
      <c r="BI51" s="106"/>
      <c r="BJ51" s="106"/>
      <c r="BK51" s="106"/>
      <c r="BL51" s="106"/>
      <c r="BM51" s="37"/>
      <c r="BN51" s="37"/>
      <c r="BO51" s="37"/>
      <c r="BP51" s="37"/>
      <c r="BQ51" s="105"/>
      <c r="BR51" s="105"/>
      <c r="BS51" s="105"/>
      <c r="BT51" s="105"/>
      <c r="BU51" s="105"/>
      <c r="BV51" s="105"/>
      <c r="BW51" s="105"/>
      <c r="BX51" s="105"/>
      <c r="BY51" s="105"/>
      <c r="BZ51" s="105"/>
      <c r="CA51" s="105"/>
      <c r="CB51" s="105"/>
      <c r="CC51" s="105"/>
      <c r="CD51" s="105"/>
      <c r="CE51" s="105"/>
      <c r="CF51" s="68">
        <v>0</v>
      </c>
      <c r="CG51" s="68"/>
    </row>
    <row r="52" spans="2:85" x14ac:dyDescent="0.25">
      <c r="B52" s="174"/>
      <c r="C52" s="174"/>
      <c r="D52" s="174"/>
      <c r="E52" s="174"/>
      <c r="F52" s="106"/>
      <c r="G52" s="106"/>
      <c r="H52" s="106"/>
      <c r="I52" s="106"/>
      <c r="J52" s="109"/>
      <c r="K52" s="109"/>
      <c r="L52" s="109"/>
      <c r="M52" s="109"/>
      <c r="N52" s="109"/>
      <c r="O52" s="109"/>
      <c r="P52" s="109"/>
      <c r="Q52" s="109"/>
      <c r="R52" s="109"/>
      <c r="S52" s="109"/>
      <c r="T52" s="109"/>
      <c r="U52" s="109"/>
      <c r="V52" s="109"/>
      <c r="W52" s="109"/>
      <c r="X52" s="109"/>
      <c r="Y52" s="82"/>
      <c r="Z52" s="82"/>
      <c r="AA52" s="108"/>
      <c r="AB52" s="108"/>
      <c r="AC52" s="108"/>
      <c r="AD52" s="108"/>
      <c r="AE52" s="108"/>
      <c r="AF52" s="108"/>
      <c r="AG52" s="108"/>
      <c r="AH52" s="108"/>
      <c r="AI52" s="108"/>
      <c r="AJ52" s="108"/>
      <c r="AK52" s="108"/>
      <c r="AL52" s="108"/>
      <c r="AM52" s="108"/>
      <c r="AN52" s="106" t="s">
        <v>214</v>
      </c>
      <c r="AO52" s="106"/>
      <c r="AP52" s="106"/>
      <c r="AQ52" s="106"/>
      <c r="AR52" s="106"/>
      <c r="AS52" s="106"/>
      <c r="AT52" s="106"/>
      <c r="AU52" s="106"/>
      <c r="AV52" s="12"/>
      <c r="AW52" s="9" t="s">
        <v>42</v>
      </c>
      <c r="AX52" s="9" t="s">
        <v>42</v>
      </c>
      <c r="AY52" s="9" t="s">
        <v>42</v>
      </c>
      <c r="AZ52" s="9"/>
      <c r="BA52" s="9"/>
      <c r="BB52" s="9"/>
      <c r="BC52" s="9"/>
      <c r="BD52" s="9"/>
      <c r="BE52" s="9"/>
      <c r="BF52" s="9"/>
      <c r="BG52" s="9"/>
      <c r="BH52" s="106"/>
      <c r="BI52" s="106"/>
      <c r="BJ52" s="106"/>
      <c r="BK52" s="106"/>
      <c r="BL52" s="106"/>
      <c r="BM52" s="37"/>
      <c r="BN52" s="37"/>
      <c r="BO52" s="37"/>
      <c r="BP52" s="37"/>
      <c r="BQ52" s="105"/>
      <c r="BR52" s="105"/>
      <c r="BS52" s="105"/>
      <c r="BT52" s="105"/>
      <c r="BU52" s="105"/>
      <c r="BV52" s="105"/>
      <c r="BW52" s="105"/>
      <c r="BX52" s="105"/>
      <c r="BY52" s="105"/>
      <c r="BZ52" s="105"/>
      <c r="CA52" s="105"/>
      <c r="CB52" s="105"/>
      <c r="CC52" s="105"/>
      <c r="CD52" s="105"/>
      <c r="CE52" s="105"/>
      <c r="CF52" s="68">
        <v>0</v>
      </c>
      <c r="CG52" s="68"/>
    </row>
    <row r="53" spans="2:85" x14ac:dyDescent="0.25">
      <c r="B53" s="174"/>
      <c r="C53" s="174"/>
      <c r="D53" s="174"/>
      <c r="E53" s="174"/>
      <c r="F53" s="106"/>
      <c r="G53" s="106"/>
      <c r="H53" s="106"/>
      <c r="I53" s="106"/>
      <c r="J53" s="109"/>
      <c r="K53" s="109"/>
      <c r="L53" s="109"/>
      <c r="M53" s="109"/>
      <c r="N53" s="109"/>
      <c r="O53" s="109"/>
      <c r="P53" s="109"/>
      <c r="Q53" s="109"/>
      <c r="R53" s="109"/>
      <c r="S53" s="109"/>
      <c r="T53" s="109"/>
      <c r="U53" s="109"/>
      <c r="V53" s="109"/>
      <c r="W53" s="109"/>
      <c r="X53" s="109"/>
      <c r="Y53" s="82"/>
      <c r="Z53" s="82"/>
      <c r="AA53" s="108"/>
      <c r="AB53" s="108"/>
      <c r="AC53" s="108"/>
      <c r="AD53" s="108"/>
      <c r="AE53" s="108"/>
      <c r="AF53" s="108"/>
      <c r="AG53" s="108"/>
      <c r="AH53" s="108"/>
      <c r="AI53" s="108"/>
      <c r="AJ53" s="108"/>
      <c r="AK53" s="108"/>
      <c r="AL53" s="108"/>
      <c r="AM53" s="108"/>
      <c r="AN53" s="106" t="s">
        <v>215</v>
      </c>
      <c r="AO53" s="106"/>
      <c r="AP53" s="106"/>
      <c r="AQ53" s="106"/>
      <c r="AR53" s="106"/>
      <c r="AS53" s="106"/>
      <c r="AT53" s="106"/>
      <c r="AU53" s="106"/>
      <c r="AV53" s="9"/>
      <c r="AW53" s="9"/>
      <c r="AX53" s="12"/>
      <c r="AY53" s="12"/>
      <c r="AZ53" s="12"/>
      <c r="BA53" s="12"/>
      <c r="BB53" s="12"/>
      <c r="BC53" s="12"/>
      <c r="BD53" s="9" t="s">
        <v>42</v>
      </c>
      <c r="BE53" s="9" t="s">
        <v>42</v>
      </c>
      <c r="BF53" s="9" t="s">
        <v>42</v>
      </c>
      <c r="BG53" s="12"/>
      <c r="BH53" s="106"/>
      <c r="BI53" s="106"/>
      <c r="BJ53" s="106"/>
      <c r="BK53" s="106"/>
      <c r="BL53" s="106"/>
      <c r="BM53" s="37"/>
      <c r="BN53" s="37"/>
      <c r="BO53" s="37"/>
      <c r="BP53" s="37"/>
      <c r="BQ53" s="105"/>
      <c r="BR53" s="105"/>
      <c r="BS53" s="105"/>
      <c r="BT53" s="105"/>
      <c r="BU53" s="105"/>
      <c r="BV53" s="105"/>
      <c r="BW53" s="105"/>
      <c r="BX53" s="105"/>
      <c r="BY53" s="105"/>
      <c r="BZ53" s="105"/>
      <c r="CA53" s="105"/>
      <c r="CB53" s="105"/>
      <c r="CC53" s="105"/>
      <c r="CD53" s="105"/>
      <c r="CE53" s="105"/>
      <c r="CF53" s="68">
        <v>0</v>
      </c>
      <c r="CG53" s="68"/>
    </row>
    <row r="54" spans="2:85" x14ac:dyDescent="0.25">
      <c r="B54" s="174"/>
      <c r="C54" s="174"/>
      <c r="D54" s="174"/>
      <c r="E54" s="174"/>
      <c r="F54" s="106"/>
      <c r="G54" s="106"/>
      <c r="H54" s="106"/>
      <c r="I54" s="106"/>
      <c r="J54" s="106" t="s">
        <v>824</v>
      </c>
      <c r="K54" s="106"/>
      <c r="L54" s="106"/>
      <c r="M54" s="106"/>
      <c r="N54" s="106"/>
      <c r="O54" s="106" t="s">
        <v>365</v>
      </c>
      <c r="P54" s="106"/>
      <c r="Q54" s="106"/>
      <c r="R54" s="106"/>
      <c r="S54" s="106"/>
      <c r="T54" s="106" t="s">
        <v>366</v>
      </c>
      <c r="U54" s="106"/>
      <c r="V54" s="106"/>
      <c r="W54" s="106"/>
      <c r="X54" s="106"/>
      <c r="Y54" s="82" t="s">
        <v>41</v>
      </c>
      <c r="Z54" s="82"/>
      <c r="AA54" s="173"/>
      <c r="AB54" s="171"/>
      <c r="AC54" s="171"/>
      <c r="AD54" s="171"/>
      <c r="AE54" s="171"/>
      <c r="AF54" s="171"/>
      <c r="AG54" s="173"/>
      <c r="AH54" s="173"/>
      <c r="AI54" s="173"/>
      <c r="AJ54" s="173"/>
      <c r="AK54" s="173"/>
      <c r="AL54" s="173">
        <v>1</v>
      </c>
      <c r="AM54" s="173">
        <v>1</v>
      </c>
      <c r="AN54" s="106" t="s">
        <v>367</v>
      </c>
      <c r="AO54" s="106"/>
      <c r="AP54" s="106"/>
      <c r="AQ54" s="106"/>
      <c r="AR54" s="106"/>
      <c r="AS54" s="106"/>
      <c r="AT54" s="106"/>
      <c r="AU54" s="106"/>
      <c r="AV54" s="12"/>
      <c r="AW54" s="9" t="s">
        <v>42</v>
      </c>
      <c r="AX54" s="9" t="s">
        <v>42</v>
      </c>
      <c r="AY54" s="9" t="s">
        <v>42</v>
      </c>
      <c r="AZ54" s="9" t="s">
        <v>42</v>
      </c>
      <c r="BA54" s="9" t="s">
        <v>42</v>
      </c>
      <c r="BB54" s="9" t="s">
        <v>42</v>
      </c>
      <c r="BC54" s="9" t="s">
        <v>42</v>
      </c>
      <c r="BD54" s="9" t="s">
        <v>42</v>
      </c>
      <c r="BE54" s="9" t="s">
        <v>42</v>
      </c>
      <c r="BF54" s="9" t="s">
        <v>42</v>
      </c>
      <c r="BG54" s="9" t="s">
        <v>42</v>
      </c>
      <c r="BH54" s="106"/>
      <c r="BI54" s="106"/>
      <c r="BJ54" s="106"/>
      <c r="BK54" s="106"/>
      <c r="BL54" s="106"/>
      <c r="BM54" s="37" t="s">
        <v>877</v>
      </c>
      <c r="BN54" s="37"/>
      <c r="BO54" s="37"/>
      <c r="BP54" s="37"/>
      <c r="BQ54" s="105"/>
      <c r="BR54" s="105"/>
      <c r="BS54" s="105"/>
      <c r="BT54" s="105"/>
      <c r="BU54" s="105"/>
      <c r="BV54" s="105"/>
      <c r="BW54" s="105"/>
      <c r="BX54" s="105"/>
      <c r="BY54" s="105"/>
      <c r="BZ54" s="105"/>
      <c r="CA54" s="105"/>
      <c r="CB54" s="105"/>
      <c r="CC54" s="105"/>
      <c r="CD54" s="105"/>
      <c r="CE54" s="105"/>
      <c r="CF54" s="68">
        <v>0</v>
      </c>
      <c r="CG54" s="68"/>
    </row>
    <row r="55" spans="2:85"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3"/>
      <c r="AI55" s="4"/>
      <c r="AJ55" s="4"/>
      <c r="AK55" s="4"/>
      <c r="AL55" s="4"/>
      <c r="AM55" s="4"/>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4"/>
      <c r="BR55" s="4"/>
      <c r="BS55" s="4"/>
      <c r="BT55" s="4"/>
      <c r="BU55" s="4"/>
      <c r="BV55" s="4"/>
      <c r="BW55" s="4"/>
      <c r="BX55" s="4"/>
      <c r="BY55" s="4"/>
      <c r="BZ55" s="4"/>
      <c r="CA55" s="4"/>
      <c r="CB55" s="4"/>
      <c r="CC55" s="4"/>
      <c r="CD55" s="4"/>
      <c r="CE55" s="4"/>
      <c r="CF55" s="14"/>
      <c r="CG55" s="4"/>
    </row>
    <row r="56" spans="2:85" x14ac:dyDescent="0.25">
      <c r="CF56" s="107">
        <f>SUM(CF9:CG54)/14</f>
        <v>0</v>
      </c>
      <c r="CG56" s="107"/>
    </row>
    <row r="57" spans="2:85" x14ac:dyDescent="0.25">
      <c r="B57" s="28" t="s">
        <v>879</v>
      </c>
      <c r="C57" s="28"/>
      <c r="D57" s="28"/>
      <c r="E57" s="28"/>
      <c r="F57" s="28"/>
      <c r="G57" s="28"/>
      <c r="H57" s="28"/>
      <c r="I57" s="28"/>
      <c r="J57" s="28"/>
      <c r="K57" s="28"/>
      <c r="L57" s="28"/>
      <c r="M57" s="28"/>
      <c r="N57" s="28"/>
      <c r="O57" s="28"/>
      <c r="P57" s="28"/>
      <c r="T57" s="28" t="s">
        <v>858</v>
      </c>
      <c r="U57" s="28"/>
      <c r="V57" s="28"/>
      <c r="W57" s="28"/>
      <c r="X57" s="28"/>
      <c r="Y57" s="28"/>
      <c r="Z57" s="28"/>
      <c r="AA57" s="28"/>
      <c r="AB57" s="28"/>
      <c r="AC57" s="28"/>
      <c r="AD57" s="28"/>
      <c r="AE57" s="28"/>
      <c r="AF57" s="28"/>
      <c r="AG57" s="28"/>
      <c r="AH57" s="28"/>
      <c r="AJ57" s="28" t="s">
        <v>860</v>
      </c>
      <c r="AK57" s="28"/>
      <c r="AL57" s="28"/>
      <c r="AM57" s="28"/>
      <c r="AN57" s="28"/>
      <c r="AO57" s="28"/>
      <c r="AP57" s="28"/>
      <c r="AQ57" s="28"/>
      <c r="AR57" s="28"/>
      <c r="AS57" s="28"/>
      <c r="AT57" s="28"/>
      <c r="AU57" s="28"/>
      <c r="AV57" s="28"/>
      <c r="AW57" s="28"/>
      <c r="AX57" s="28"/>
    </row>
    <row r="58" spans="2:85" x14ac:dyDescent="0.25">
      <c r="B58" s="29" t="s">
        <v>880</v>
      </c>
      <c r="C58" s="29"/>
      <c r="D58" s="29"/>
      <c r="E58" s="29"/>
      <c r="F58" s="29"/>
      <c r="G58" s="29"/>
      <c r="H58" s="29"/>
      <c r="I58" s="29"/>
      <c r="J58" s="29"/>
      <c r="K58" s="29"/>
      <c r="L58" s="29"/>
      <c r="M58" s="29"/>
      <c r="N58" s="29"/>
      <c r="O58" s="29"/>
      <c r="P58" s="29"/>
      <c r="T58" s="29" t="s">
        <v>859</v>
      </c>
      <c r="U58" s="29"/>
      <c r="V58" s="29"/>
      <c r="W58" s="29"/>
      <c r="X58" s="29"/>
      <c r="Y58" s="29"/>
      <c r="Z58" s="29"/>
      <c r="AA58" s="29"/>
      <c r="AB58" s="29"/>
      <c r="AC58" s="29"/>
      <c r="AD58" s="29"/>
      <c r="AE58" s="29"/>
      <c r="AF58" s="29"/>
      <c r="AG58" s="29"/>
      <c r="AH58" s="29"/>
      <c r="AJ58" s="29" t="s">
        <v>861</v>
      </c>
      <c r="AK58" s="29"/>
      <c r="AL58" s="29"/>
      <c r="AM58" s="29"/>
      <c r="AN58" s="29"/>
      <c r="AO58" s="29"/>
      <c r="AP58" s="29"/>
      <c r="AQ58" s="29"/>
      <c r="AR58" s="29"/>
      <c r="AS58" s="29"/>
      <c r="AT58" s="29"/>
      <c r="AU58" s="29"/>
      <c r="AV58" s="29"/>
      <c r="AW58" s="29"/>
      <c r="AX58" s="29"/>
    </row>
  </sheetData>
  <mergeCells count="461">
    <mergeCell ref="CF56:CG56"/>
    <mergeCell ref="F51:I54"/>
    <mergeCell ref="J43:N46"/>
    <mergeCell ref="O43:S46"/>
    <mergeCell ref="T43:X46"/>
    <mergeCell ref="Y43:Z46"/>
    <mergeCell ref="AM43:AM46"/>
    <mergeCell ref="AL43:AL46"/>
    <mergeCell ref="AK43:AK46"/>
    <mergeCell ref="AJ43:AJ46"/>
    <mergeCell ref="AI43:AI46"/>
    <mergeCell ref="AH43:AH46"/>
    <mergeCell ref="AB51:AB53"/>
    <mergeCell ref="AA51:AA53"/>
    <mergeCell ref="J47:N50"/>
    <mergeCell ref="O47:S50"/>
    <mergeCell ref="T47:X50"/>
    <mergeCell ref="Y47:Z50"/>
    <mergeCell ref="AB47:AB50"/>
    <mergeCell ref="AA47:AA50"/>
    <mergeCell ref="F40:I50"/>
    <mergeCell ref="J54:N54"/>
    <mergeCell ref="O54:S54"/>
    <mergeCell ref="T54:X54"/>
    <mergeCell ref="Y54:Z54"/>
    <mergeCell ref="J51:N53"/>
    <mergeCell ref="O51:S53"/>
    <mergeCell ref="T51:X53"/>
    <mergeCell ref="Y51:Z53"/>
    <mergeCell ref="AB40:AB42"/>
    <mergeCell ref="AA40:AA42"/>
    <mergeCell ref="Y40:Z42"/>
    <mergeCell ref="T40:X42"/>
    <mergeCell ref="J40:N42"/>
    <mergeCell ref="O40:S42"/>
    <mergeCell ref="AA43:AA46"/>
    <mergeCell ref="Y36:Z39"/>
    <mergeCell ref="AF36:AF39"/>
    <mergeCell ref="AE36:AE39"/>
    <mergeCell ref="AD36:AD39"/>
    <mergeCell ref="AC36:AC39"/>
    <mergeCell ref="AB36:AB39"/>
    <mergeCell ref="AA36:AA39"/>
    <mergeCell ref="AM40:AM42"/>
    <mergeCell ref="AL40:AL42"/>
    <mergeCell ref="AK40:AK42"/>
    <mergeCell ref="AJ40:AJ42"/>
    <mergeCell ref="AI40:AI42"/>
    <mergeCell ref="AH40:AH42"/>
    <mergeCell ref="AG40:AG42"/>
    <mergeCell ref="AF40:AF42"/>
    <mergeCell ref="AK36:AK39"/>
    <mergeCell ref="AJ36:AJ39"/>
    <mergeCell ref="AH36:AH39"/>
    <mergeCell ref="AG36:AG39"/>
    <mergeCell ref="AG34:AG35"/>
    <mergeCell ref="AH34:AH35"/>
    <mergeCell ref="AI34:AI35"/>
    <mergeCell ref="AJ34:AJ35"/>
    <mergeCell ref="AK34:AK35"/>
    <mergeCell ref="AL34:AL35"/>
    <mergeCell ref="AB31:AB33"/>
    <mergeCell ref="AA31:AA33"/>
    <mergeCell ref="J34:N35"/>
    <mergeCell ref="O34:S35"/>
    <mergeCell ref="T34:X35"/>
    <mergeCell ref="Y34:Z35"/>
    <mergeCell ref="AA34:AA35"/>
    <mergeCell ref="AB34:AB35"/>
    <mergeCell ref="J31:N33"/>
    <mergeCell ref="O31:S33"/>
    <mergeCell ref="T31:X33"/>
    <mergeCell ref="Y31:Z33"/>
    <mergeCell ref="AC31:AC33"/>
    <mergeCell ref="AC34:AC35"/>
    <mergeCell ref="AD34:AD35"/>
    <mergeCell ref="AE34:AE35"/>
    <mergeCell ref="AF34:AF35"/>
    <mergeCell ref="AL31:AL33"/>
    <mergeCell ref="AK31:AK33"/>
    <mergeCell ref="AJ31:AJ33"/>
    <mergeCell ref="AI31:AI33"/>
    <mergeCell ref="AH31:AH33"/>
    <mergeCell ref="AI28:AI30"/>
    <mergeCell ref="AH28:AH30"/>
    <mergeCell ref="AG28:AG30"/>
    <mergeCell ref="AL28:AL30"/>
    <mergeCell ref="AK28:AK30"/>
    <mergeCell ref="AJ28:AJ30"/>
    <mergeCell ref="AH25:AH27"/>
    <mergeCell ref="AG25:AG27"/>
    <mergeCell ref="AF25:AF27"/>
    <mergeCell ref="AE25:AE27"/>
    <mergeCell ref="AF22:AF24"/>
    <mergeCell ref="AD22:AD24"/>
    <mergeCell ref="AC22:AC24"/>
    <mergeCell ref="AF28:AF30"/>
    <mergeCell ref="AE28:AE30"/>
    <mergeCell ref="AD28:AD30"/>
    <mergeCell ref="AD25:AD27"/>
    <mergeCell ref="AC25:AC27"/>
    <mergeCell ref="AC28:AC30"/>
    <mergeCell ref="AM25:AM27"/>
    <mergeCell ref="AL25:AL27"/>
    <mergeCell ref="AK25:AK27"/>
    <mergeCell ref="AJ25:AJ27"/>
    <mergeCell ref="AI25:AI27"/>
    <mergeCell ref="AL22:AL24"/>
    <mergeCell ref="AK22:AK24"/>
    <mergeCell ref="AJ22:AJ24"/>
    <mergeCell ref="AI22:AI24"/>
    <mergeCell ref="AB14:AB18"/>
    <mergeCell ref="AA14:AA18"/>
    <mergeCell ref="J19:N21"/>
    <mergeCell ref="O19:S21"/>
    <mergeCell ref="T19:X21"/>
    <mergeCell ref="Y19:Z21"/>
    <mergeCell ref="AB19:AB21"/>
    <mergeCell ref="AA19:AA21"/>
    <mergeCell ref="B36:E50"/>
    <mergeCell ref="AA22:AA24"/>
    <mergeCell ref="J25:N27"/>
    <mergeCell ref="O25:S27"/>
    <mergeCell ref="T25:X27"/>
    <mergeCell ref="Y25:Z27"/>
    <mergeCell ref="AB25:AB27"/>
    <mergeCell ref="AA25:AA27"/>
    <mergeCell ref="J28:N30"/>
    <mergeCell ref="O28:S30"/>
    <mergeCell ref="T28:X30"/>
    <mergeCell ref="Y28:Z30"/>
    <mergeCell ref="AB28:AB30"/>
    <mergeCell ref="J36:N39"/>
    <mergeCell ref="O36:S39"/>
    <mergeCell ref="T36:X39"/>
    <mergeCell ref="AE19:AE21"/>
    <mergeCell ref="B51:E54"/>
    <mergeCell ref="F9:I13"/>
    <mergeCell ref="F14:I35"/>
    <mergeCell ref="F36:I39"/>
    <mergeCell ref="AB9:AB12"/>
    <mergeCell ref="AA9:AA12"/>
    <mergeCell ref="Y9:Z12"/>
    <mergeCell ref="T9:X12"/>
    <mergeCell ref="O9:S12"/>
    <mergeCell ref="B9:E13"/>
    <mergeCell ref="B14:E35"/>
    <mergeCell ref="J9:N12"/>
    <mergeCell ref="J13:N13"/>
    <mergeCell ref="O13:S13"/>
    <mergeCell ref="AA28:AA30"/>
    <mergeCell ref="O22:S24"/>
    <mergeCell ref="T22:X24"/>
    <mergeCell ref="Y22:Z24"/>
    <mergeCell ref="T13:X13"/>
    <mergeCell ref="Y13:Z13"/>
    <mergeCell ref="J22:N24"/>
    <mergeCell ref="AB43:AB46"/>
    <mergeCell ref="AB22:AB24"/>
    <mergeCell ref="CC47:CE53"/>
    <mergeCell ref="CC54:CE54"/>
    <mergeCell ref="AD19:AD21"/>
    <mergeCell ref="AC19:AC21"/>
    <mergeCell ref="T14:X18"/>
    <mergeCell ref="Y14:Z18"/>
    <mergeCell ref="AM14:AM18"/>
    <mergeCell ref="AL14:AL18"/>
    <mergeCell ref="J14:N18"/>
    <mergeCell ref="O14:S18"/>
    <mergeCell ref="AK14:AK18"/>
    <mergeCell ref="AJ14:AJ18"/>
    <mergeCell ref="AI14:AI18"/>
    <mergeCell ref="AH14:AH18"/>
    <mergeCell ref="AG14:AG18"/>
    <mergeCell ref="AF14:AF18"/>
    <mergeCell ref="AM19:AM21"/>
    <mergeCell ref="AL19:AL21"/>
    <mergeCell ref="AK19:AK21"/>
    <mergeCell ref="AJ19:AJ21"/>
    <mergeCell ref="AI19:AI21"/>
    <mergeCell ref="AH19:AH21"/>
    <mergeCell ref="AG19:AG21"/>
    <mergeCell ref="AF19:AF21"/>
    <mergeCell ref="CF9:CG12"/>
    <mergeCell ref="CF13:CG13"/>
    <mergeCell ref="CF14:CG18"/>
    <mergeCell ref="CF19:CG21"/>
    <mergeCell ref="CF22:CG24"/>
    <mergeCell ref="CF25:CG27"/>
    <mergeCell ref="BZ54:CB54"/>
    <mergeCell ref="CC13:CE13"/>
    <mergeCell ref="CC14:CE18"/>
    <mergeCell ref="CC19:CE21"/>
    <mergeCell ref="CC22:CE24"/>
    <mergeCell ref="CC25:CE27"/>
    <mergeCell ref="CC28:CE30"/>
    <mergeCell ref="CC31:CE33"/>
    <mergeCell ref="CC34:CE35"/>
    <mergeCell ref="CC36:CE39"/>
    <mergeCell ref="CF34:CG35"/>
    <mergeCell ref="CF36:CG39"/>
    <mergeCell ref="CF40:CG42"/>
    <mergeCell ref="CF43:CG46"/>
    <mergeCell ref="CF47:CG53"/>
    <mergeCell ref="CF54:CG54"/>
    <mergeCell ref="CC40:CE42"/>
    <mergeCell ref="CC43:CE46"/>
    <mergeCell ref="BW54:BY54"/>
    <mergeCell ref="BZ13:CB13"/>
    <mergeCell ref="BZ14:CB18"/>
    <mergeCell ref="BZ19:CB21"/>
    <mergeCell ref="BZ22:CB24"/>
    <mergeCell ref="BZ25:CB27"/>
    <mergeCell ref="BZ28:CB30"/>
    <mergeCell ref="BZ31:CB33"/>
    <mergeCell ref="BZ34:CB35"/>
    <mergeCell ref="BZ36:CB39"/>
    <mergeCell ref="BW25:BY27"/>
    <mergeCell ref="BW28:BY30"/>
    <mergeCell ref="BW31:BY33"/>
    <mergeCell ref="BW34:BY35"/>
    <mergeCell ref="BW36:BY39"/>
    <mergeCell ref="BW40:BY42"/>
    <mergeCell ref="BW47:BY53"/>
    <mergeCell ref="BZ47:CB53"/>
    <mergeCell ref="BT25:BV27"/>
    <mergeCell ref="BT28:BV30"/>
    <mergeCell ref="BT31:BV33"/>
    <mergeCell ref="BT34:BV35"/>
    <mergeCell ref="BT36:BV39"/>
    <mergeCell ref="BT40:BV42"/>
    <mergeCell ref="BQ25:BS27"/>
    <mergeCell ref="BQ28:BS30"/>
    <mergeCell ref="BQ31:BS33"/>
    <mergeCell ref="BQ34:BS35"/>
    <mergeCell ref="BQ36:BS39"/>
    <mergeCell ref="BQ40:BS42"/>
    <mergeCell ref="B58:P58"/>
    <mergeCell ref="T58:AH58"/>
    <mergeCell ref="AJ58:AX58"/>
    <mergeCell ref="BM13:BP13"/>
    <mergeCell ref="BM14:BP18"/>
    <mergeCell ref="BM19:BP21"/>
    <mergeCell ref="BM22:BP24"/>
    <mergeCell ref="BM25:BP27"/>
    <mergeCell ref="BM28:BP30"/>
    <mergeCell ref="B57:P57"/>
    <mergeCell ref="T57:AH57"/>
    <mergeCell ref="AJ57:AX57"/>
    <mergeCell ref="AN54:AU54"/>
    <mergeCell ref="BH54:BL54"/>
    <mergeCell ref="BM47:BP53"/>
    <mergeCell ref="BM54:BP54"/>
    <mergeCell ref="AK51:AK53"/>
    <mergeCell ref="AJ51:AJ53"/>
    <mergeCell ref="AI51:AI53"/>
    <mergeCell ref="AF51:AF53"/>
    <mergeCell ref="AE51:AE53"/>
    <mergeCell ref="AD51:AD53"/>
    <mergeCell ref="AC51:AC53"/>
    <mergeCell ref="AH51:AH53"/>
    <mergeCell ref="BQ47:BS53"/>
    <mergeCell ref="BQ54:BS54"/>
    <mergeCell ref="AN53:AU53"/>
    <mergeCell ref="BH53:BL53"/>
    <mergeCell ref="BT47:BV53"/>
    <mergeCell ref="BT54:BV54"/>
    <mergeCell ref="AM51:AM53"/>
    <mergeCell ref="AM47:AM50"/>
    <mergeCell ref="AL51:AL53"/>
    <mergeCell ref="AN52:AU52"/>
    <mergeCell ref="BH52:BL52"/>
    <mergeCell ref="BH51:BL51"/>
    <mergeCell ref="AN51:AU51"/>
    <mergeCell ref="AG51:AG53"/>
    <mergeCell ref="AN49:AU49"/>
    <mergeCell ref="BH49:BL49"/>
    <mergeCell ref="AN50:AU50"/>
    <mergeCell ref="BH50:BL50"/>
    <mergeCell ref="BH48:BL48"/>
    <mergeCell ref="AN48:AU48"/>
    <mergeCell ref="AL47:AL50"/>
    <mergeCell ref="AK47:AK50"/>
    <mergeCell ref="AJ47:AJ50"/>
    <mergeCell ref="AI47:AI50"/>
    <mergeCell ref="AH47:AH50"/>
    <mergeCell ref="AG47:AG50"/>
    <mergeCell ref="AD47:AD50"/>
    <mergeCell ref="AC47:AC50"/>
    <mergeCell ref="AG43:AG46"/>
    <mergeCell ref="AF43:AF46"/>
    <mergeCell ref="AN45:AU45"/>
    <mergeCell ref="BH45:BL45"/>
    <mergeCell ref="BZ43:CB46"/>
    <mergeCell ref="AN44:AU44"/>
    <mergeCell ref="BH44:BL44"/>
    <mergeCell ref="AE43:AE46"/>
    <mergeCell ref="AD43:AD46"/>
    <mergeCell ref="AC43:AC46"/>
    <mergeCell ref="AN43:AU43"/>
    <mergeCell ref="BH43:BL43"/>
    <mergeCell ref="AF47:AF50"/>
    <mergeCell ref="AE47:AE50"/>
    <mergeCell ref="AN47:AU47"/>
    <mergeCell ref="BH47:BL47"/>
    <mergeCell ref="BH46:BL46"/>
    <mergeCell ref="BM43:BP46"/>
    <mergeCell ref="BQ43:BS46"/>
    <mergeCell ref="BT43:BV46"/>
    <mergeCell ref="BW43:BY46"/>
    <mergeCell ref="AN46:AU46"/>
    <mergeCell ref="AM36:AM39"/>
    <mergeCell ref="AL36:AL39"/>
    <mergeCell ref="BH42:BL42"/>
    <mergeCell ref="BM40:BP42"/>
    <mergeCell ref="BZ40:CB42"/>
    <mergeCell ref="AN42:AU42"/>
    <mergeCell ref="AE40:AE42"/>
    <mergeCell ref="AD40:AD42"/>
    <mergeCell ref="AC40:AC42"/>
    <mergeCell ref="AN41:AU41"/>
    <mergeCell ref="BH41:BL41"/>
    <mergeCell ref="BH40:BL40"/>
    <mergeCell ref="AN40:AU40"/>
    <mergeCell ref="BM34:BP35"/>
    <mergeCell ref="AN32:AU32"/>
    <mergeCell ref="AM34:AM35"/>
    <mergeCell ref="AI36:AI39"/>
    <mergeCell ref="AG31:AG33"/>
    <mergeCell ref="AF31:AF33"/>
    <mergeCell ref="AE31:AE33"/>
    <mergeCell ref="AD31:AD33"/>
    <mergeCell ref="AN33:AU33"/>
    <mergeCell ref="BH33:BL33"/>
    <mergeCell ref="AN34:AU34"/>
    <mergeCell ref="BH34:BL34"/>
    <mergeCell ref="AN35:AU35"/>
    <mergeCell ref="BH35:BL35"/>
    <mergeCell ref="AN36:AU36"/>
    <mergeCell ref="BH36:BL36"/>
    <mergeCell ref="BH32:BL32"/>
    <mergeCell ref="AN38:AU38"/>
    <mergeCell ref="BH38:BL38"/>
    <mergeCell ref="AN39:AU39"/>
    <mergeCell ref="BH39:BL39"/>
    <mergeCell ref="BM36:BP39"/>
    <mergeCell ref="BH37:BL37"/>
    <mergeCell ref="AN37:AU37"/>
    <mergeCell ref="AN30:AU30"/>
    <mergeCell ref="BH30:BL30"/>
    <mergeCell ref="AN31:AU31"/>
    <mergeCell ref="BH31:BL31"/>
    <mergeCell ref="CF28:CG30"/>
    <mergeCell ref="CF31:CG33"/>
    <mergeCell ref="BH29:BL29"/>
    <mergeCell ref="AN29:AU29"/>
    <mergeCell ref="AM28:AM30"/>
    <mergeCell ref="BM31:BP33"/>
    <mergeCell ref="AM31:AM33"/>
    <mergeCell ref="AN25:AU25"/>
    <mergeCell ref="BH25:BL25"/>
    <mergeCell ref="AN26:AU26"/>
    <mergeCell ref="BH26:BL26"/>
    <mergeCell ref="AN27:AU27"/>
    <mergeCell ref="AN24:AU24"/>
    <mergeCell ref="BH24:BL24"/>
    <mergeCell ref="BH27:BL27"/>
    <mergeCell ref="AN28:AU28"/>
    <mergeCell ref="BH28:BL28"/>
    <mergeCell ref="BQ22:BS24"/>
    <mergeCell ref="AN23:AU23"/>
    <mergeCell ref="BH23:BL23"/>
    <mergeCell ref="AN22:AU22"/>
    <mergeCell ref="BH22:BL22"/>
    <mergeCell ref="BT22:BV24"/>
    <mergeCell ref="BW22:BY24"/>
    <mergeCell ref="AM22:AM24"/>
    <mergeCell ref="AE22:AE24"/>
    <mergeCell ref="AH22:AH24"/>
    <mergeCell ref="AG22:AG24"/>
    <mergeCell ref="AN21:AU21"/>
    <mergeCell ref="BH21:BL21"/>
    <mergeCell ref="AN20:AU20"/>
    <mergeCell ref="BH20:BL20"/>
    <mergeCell ref="BQ19:BS21"/>
    <mergeCell ref="BT19:BV21"/>
    <mergeCell ref="BW19:BY21"/>
    <mergeCell ref="AN17:AU17"/>
    <mergeCell ref="BH17:BL17"/>
    <mergeCell ref="AN18:AU18"/>
    <mergeCell ref="BH18:BL18"/>
    <mergeCell ref="AN19:AU19"/>
    <mergeCell ref="BH19:BL19"/>
    <mergeCell ref="BQ14:BS18"/>
    <mergeCell ref="BT14:BV18"/>
    <mergeCell ref="BH16:BL16"/>
    <mergeCell ref="BW14:BY18"/>
    <mergeCell ref="AN16:AU16"/>
    <mergeCell ref="AN14:AU14"/>
    <mergeCell ref="BH14:BL14"/>
    <mergeCell ref="AN15:AU15"/>
    <mergeCell ref="BH15:BL15"/>
    <mergeCell ref="BQ13:BS13"/>
    <mergeCell ref="BT13:BV13"/>
    <mergeCell ref="BW13:BY13"/>
    <mergeCell ref="BH13:BL13"/>
    <mergeCell ref="AN13:AU13"/>
    <mergeCell ref="AE14:AE18"/>
    <mergeCell ref="AD14:AD18"/>
    <mergeCell ref="AC14:AC18"/>
    <mergeCell ref="CC9:CE12"/>
    <mergeCell ref="AN10:AU10"/>
    <mergeCell ref="BH10:BL10"/>
    <mergeCell ref="AN11:AU11"/>
    <mergeCell ref="BH11:BL11"/>
    <mergeCell ref="AN12:AU12"/>
    <mergeCell ref="BH12:BL12"/>
    <mergeCell ref="BH9:BL9"/>
    <mergeCell ref="BM9:BP12"/>
    <mergeCell ref="BQ9:BS12"/>
    <mergeCell ref="BT9:BV12"/>
    <mergeCell ref="BW9:BY12"/>
    <mergeCell ref="BZ9:CB12"/>
    <mergeCell ref="AI9:AI12"/>
    <mergeCell ref="AJ9:AJ12"/>
    <mergeCell ref="AK9:AK12"/>
    <mergeCell ref="AL9:AL12"/>
    <mergeCell ref="AM9:AM12"/>
    <mergeCell ref="AN9:AU9"/>
    <mergeCell ref="AC9:AC12"/>
    <mergeCell ref="AD9:AD12"/>
    <mergeCell ref="AE9:AE12"/>
    <mergeCell ref="AF9:AF12"/>
    <mergeCell ref="AG9:AG12"/>
    <mergeCell ref="AH9:AH12"/>
    <mergeCell ref="CC8:CE8"/>
    <mergeCell ref="CF8:CG8"/>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C47CE-91CA-44C1-9092-802D904D3BEC}">
  <sheetPr>
    <tabColor rgb="FFFF6600"/>
  </sheetPr>
  <dimension ref="A1:CG48"/>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881</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368</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65" t="s">
        <v>24</v>
      </c>
      <c r="CG8" s="165"/>
    </row>
    <row r="9" spans="1:85" x14ac:dyDescent="0.25">
      <c r="B9" s="169"/>
      <c r="C9" s="169"/>
      <c r="D9" s="169"/>
      <c r="E9" s="169"/>
      <c r="F9" s="106"/>
      <c r="G9" s="106"/>
      <c r="H9" s="106"/>
      <c r="I9" s="106"/>
      <c r="J9" s="106" t="s">
        <v>827</v>
      </c>
      <c r="K9" s="106"/>
      <c r="L9" s="106"/>
      <c r="M9" s="106"/>
      <c r="N9" s="106"/>
      <c r="O9" s="106" t="s">
        <v>369</v>
      </c>
      <c r="P9" s="106"/>
      <c r="Q9" s="106"/>
      <c r="R9" s="106"/>
      <c r="S9" s="106"/>
      <c r="T9" s="106" t="s">
        <v>370</v>
      </c>
      <c r="U9" s="106"/>
      <c r="V9" s="106"/>
      <c r="W9" s="106"/>
      <c r="X9" s="106"/>
      <c r="Y9" s="39" t="s">
        <v>41</v>
      </c>
      <c r="Z9" s="39"/>
      <c r="AA9" s="36"/>
      <c r="AB9" s="36"/>
      <c r="AC9" s="36"/>
      <c r="AD9" s="36"/>
      <c r="AE9" s="36"/>
      <c r="AF9" s="36">
        <v>0.5</v>
      </c>
      <c r="AG9" s="36"/>
      <c r="AH9" s="36"/>
      <c r="AI9" s="36"/>
      <c r="AJ9" s="36"/>
      <c r="AK9" s="36"/>
      <c r="AL9" s="36">
        <v>1</v>
      </c>
      <c r="AM9" s="36">
        <v>1</v>
      </c>
      <c r="AN9" s="34" t="s">
        <v>371</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372</v>
      </c>
      <c r="BN9" s="41"/>
      <c r="BO9" s="41"/>
      <c r="BP9" s="41"/>
      <c r="BQ9" s="34"/>
      <c r="BR9" s="34"/>
      <c r="BS9" s="34"/>
      <c r="BT9" s="34"/>
      <c r="BU9" s="34"/>
      <c r="BV9" s="34"/>
      <c r="BW9" s="34"/>
      <c r="BX9" s="34"/>
      <c r="BY9" s="34"/>
      <c r="BZ9" s="34"/>
      <c r="CA9" s="34"/>
      <c r="CB9" s="34"/>
      <c r="CC9" s="34"/>
      <c r="CD9" s="34"/>
      <c r="CE9" s="34"/>
      <c r="CF9" s="121">
        <v>0</v>
      </c>
      <c r="CG9" s="121"/>
    </row>
    <row r="10" spans="1:85" x14ac:dyDescent="0.25">
      <c r="B10" s="169"/>
      <c r="C10" s="169"/>
      <c r="D10" s="169"/>
      <c r="E10" s="169"/>
      <c r="F10" s="106"/>
      <c r="G10" s="106"/>
      <c r="H10" s="106"/>
      <c r="I10" s="106"/>
      <c r="J10" s="106"/>
      <c r="K10" s="106"/>
      <c r="L10" s="106"/>
      <c r="M10" s="106"/>
      <c r="N10" s="106"/>
      <c r="O10" s="106"/>
      <c r="P10" s="106"/>
      <c r="Q10" s="106"/>
      <c r="R10" s="106"/>
      <c r="S10" s="106"/>
      <c r="T10" s="106"/>
      <c r="U10" s="106"/>
      <c r="V10" s="106"/>
      <c r="W10" s="106"/>
      <c r="X10" s="106"/>
      <c r="Y10" s="39"/>
      <c r="Z10" s="39"/>
      <c r="AA10" s="36"/>
      <c r="AB10" s="36"/>
      <c r="AC10" s="36"/>
      <c r="AD10" s="36"/>
      <c r="AE10" s="36"/>
      <c r="AF10" s="36"/>
      <c r="AG10" s="36"/>
      <c r="AH10" s="36"/>
      <c r="AI10" s="36"/>
      <c r="AJ10" s="36"/>
      <c r="AK10" s="36"/>
      <c r="AL10" s="36"/>
      <c r="AM10" s="36"/>
      <c r="AN10" s="34" t="s">
        <v>373</v>
      </c>
      <c r="AO10" s="34"/>
      <c r="AP10" s="34"/>
      <c r="AQ10" s="34"/>
      <c r="AR10" s="34"/>
      <c r="AS10" s="34"/>
      <c r="AT10" s="34"/>
      <c r="AU10" s="34"/>
      <c r="AV10" s="6" t="s">
        <v>42</v>
      </c>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c r="BN10" s="41"/>
      <c r="BO10" s="41"/>
      <c r="BP10" s="41"/>
      <c r="BQ10" s="34"/>
      <c r="BR10" s="34"/>
      <c r="BS10" s="34"/>
      <c r="BT10" s="34"/>
      <c r="BU10" s="34"/>
      <c r="BV10" s="34"/>
      <c r="BW10" s="34"/>
      <c r="BX10" s="34"/>
      <c r="BY10" s="34"/>
      <c r="BZ10" s="34"/>
      <c r="CA10" s="34"/>
      <c r="CB10" s="34"/>
      <c r="CC10" s="34"/>
      <c r="CD10" s="34"/>
      <c r="CE10" s="34"/>
      <c r="CF10" s="121">
        <v>0</v>
      </c>
      <c r="CG10" s="121"/>
    </row>
    <row r="11" spans="1:85" x14ac:dyDescent="0.25">
      <c r="B11" s="169"/>
      <c r="C11" s="169"/>
      <c r="D11" s="169"/>
      <c r="E11" s="169"/>
      <c r="F11" s="106"/>
      <c r="G11" s="106"/>
      <c r="H11" s="106"/>
      <c r="I11" s="106"/>
      <c r="J11" s="106"/>
      <c r="K11" s="106"/>
      <c r="L11" s="106"/>
      <c r="M11" s="106"/>
      <c r="N11" s="106"/>
      <c r="O11" s="106"/>
      <c r="P11" s="106"/>
      <c r="Q11" s="106"/>
      <c r="R11" s="106"/>
      <c r="S11" s="106"/>
      <c r="T11" s="106"/>
      <c r="U11" s="106"/>
      <c r="V11" s="106"/>
      <c r="W11" s="106"/>
      <c r="X11" s="106"/>
      <c r="Y11" s="39"/>
      <c r="Z11" s="39"/>
      <c r="AA11" s="36"/>
      <c r="AB11" s="36"/>
      <c r="AC11" s="36"/>
      <c r="AD11" s="36"/>
      <c r="AE11" s="36"/>
      <c r="AF11" s="36"/>
      <c r="AG11" s="36"/>
      <c r="AH11" s="36"/>
      <c r="AI11" s="36"/>
      <c r="AJ11" s="36"/>
      <c r="AK11" s="36"/>
      <c r="AL11" s="36"/>
      <c r="AM11" s="36"/>
      <c r="AN11" s="34" t="s">
        <v>374</v>
      </c>
      <c r="AO11" s="34"/>
      <c r="AP11" s="34"/>
      <c r="AQ11" s="34"/>
      <c r="AR11" s="34"/>
      <c r="AS11" s="34"/>
      <c r="AT11" s="34"/>
      <c r="AU11" s="34"/>
      <c r="AV11" s="6"/>
      <c r="AW11" s="8"/>
      <c r="AX11" s="8"/>
      <c r="AY11" s="6" t="s">
        <v>42</v>
      </c>
      <c r="AZ11" s="6" t="s">
        <v>42</v>
      </c>
      <c r="BA11" s="6" t="s">
        <v>42</v>
      </c>
      <c r="BB11" s="6" t="s">
        <v>42</v>
      </c>
      <c r="BC11" s="6" t="s">
        <v>42</v>
      </c>
      <c r="BD11" s="6" t="s">
        <v>42</v>
      </c>
      <c r="BE11" s="6" t="s">
        <v>42</v>
      </c>
      <c r="BF11" s="6" t="s">
        <v>42</v>
      </c>
      <c r="BG11" s="6" t="s">
        <v>42</v>
      </c>
      <c r="BH11" s="34"/>
      <c r="BI11" s="34"/>
      <c r="BJ11" s="34"/>
      <c r="BK11" s="34"/>
      <c r="BL11" s="34"/>
      <c r="BM11" s="41"/>
      <c r="BN11" s="41"/>
      <c r="BO11" s="41"/>
      <c r="BP11" s="41"/>
      <c r="BQ11" s="34"/>
      <c r="BR11" s="34"/>
      <c r="BS11" s="34"/>
      <c r="BT11" s="34"/>
      <c r="BU11" s="34"/>
      <c r="BV11" s="34"/>
      <c r="BW11" s="34"/>
      <c r="BX11" s="34"/>
      <c r="BY11" s="34"/>
      <c r="BZ11" s="34"/>
      <c r="CA11" s="34"/>
      <c r="CB11" s="34"/>
      <c r="CC11" s="34"/>
      <c r="CD11" s="34"/>
      <c r="CE11" s="34"/>
      <c r="CF11" s="121">
        <v>0</v>
      </c>
      <c r="CG11" s="121"/>
    </row>
    <row r="12" spans="1:85" x14ac:dyDescent="0.25">
      <c r="B12" s="169"/>
      <c r="C12" s="169"/>
      <c r="D12" s="169"/>
      <c r="E12" s="169"/>
      <c r="F12" s="106"/>
      <c r="G12" s="106"/>
      <c r="H12" s="106"/>
      <c r="I12" s="106"/>
      <c r="J12" s="106"/>
      <c r="K12" s="106"/>
      <c r="L12" s="106"/>
      <c r="M12" s="106"/>
      <c r="N12" s="106"/>
      <c r="O12" s="106"/>
      <c r="P12" s="106"/>
      <c r="Q12" s="106"/>
      <c r="R12" s="106"/>
      <c r="S12" s="106"/>
      <c r="T12" s="106"/>
      <c r="U12" s="106"/>
      <c r="V12" s="106"/>
      <c r="W12" s="106"/>
      <c r="X12" s="106"/>
      <c r="Y12" s="39"/>
      <c r="Z12" s="39"/>
      <c r="AA12" s="36"/>
      <c r="AB12" s="36"/>
      <c r="AC12" s="36"/>
      <c r="AD12" s="36"/>
      <c r="AE12" s="36"/>
      <c r="AF12" s="36"/>
      <c r="AG12" s="36"/>
      <c r="AH12" s="36"/>
      <c r="AI12" s="36"/>
      <c r="AJ12" s="36"/>
      <c r="AK12" s="36"/>
      <c r="AL12" s="36"/>
      <c r="AM12" s="36"/>
      <c r="AN12" s="34" t="s">
        <v>375</v>
      </c>
      <c r="AO12" s="34"/>
      <c r="AP12" s="34"/>
      <c r="AQ12" s="34"/>
      <c r="AR12" s="34"/>
      <c r="AS12" s="34"/>
      <c r="AT12" s="34"/>
      <c r="AU12" s="34"/>
      <c r="AV12" s="8"/>
      <c r="AW12" s="6"/>
      <c r="AX12" s="8"/>
      <c r="AY12" s="8"/>
      <c r="AZ12" s="8"/>
      <c r="BA12" s="8"/>
      <c r="BB12" s="6" t="s">
        <v>42</v>
      </c>
      <c r="BC12" s="6" t="s">
        <v>42</v>
      </c>
      <c r="BD12" s="6" t="s">
        <v>42</v>
      </c>
      <c r="BE12" s="6" t="s">
        <v>42</v>
      </c>
      <c r="BF12" s="6" t="s">
        <v>42</v>
      </c>
      <c r="BG12" s="6" t="s">
        <v>42</v>
      </c>
      <c r="BH12" s="34"/>
      <c r="BI12" s="34"/>
      <c r="BJ12" s="34"/>
      <c r="BK12" s="34"/>
      <c r="BL12" s="34"/>
      <c r="BM12" s="41"/>
      <c r="BN12" s="41"/>
      <c r="BO12" s="41"/>
      <c r="BP12" s="41"/>
      <c r="BQ12" s="34"/>
      <c r="BR12" s="34"/>
      <c r="BS12" s="34"/>
      <c r="BT12" s="34"/>
      <c r="BU12" s="34"/>
      <c r="BV12" s="34"/>
      <c r="BW12" s="34"/>
      <c r="BX12" s="34"/>
      <c r="BY12" s="34"/>
      <c r="BZ12" s="34"/>
      <c r="CA12" s="34"/>
      <c r="CB12" s="34"/>
      <c r="CC12" s="34"/>
      <c r="CD12" s="34"/>
      <c r="CE12" s="34"/>
      <c r="CF12" s="121">
        <v>0</v>
      </c>
      <c r="CG12" s="121"/>
    </row>
    <row r="13" spans="1:85" x14ac:dyDescent="0.25">
      <c r="B13" s="169"/>
      <c r="C13" s="169"/>
      <c r="D13" s="169"/>
      <c r="E13" s="169"/>
      <c r="F13" s="106"/>
      <c r="G13" s="106"/>
      <c r="H13" s="106"/>
      <c r="I13" s="106"/>
      <c r="J13" s="106"/>
      <c r="K13" s="106"/>
      <c r="L13" s="106"/>
      <c r="M13" s="106"/>
      <c r="N13" s="106"/>
      <c r="O13" s="106"/>
      <c r="P13" s="106"/>
      <c r="Q13" s="106"/>
      <c r="R13" s="106"/>
      <c r="S13" s="106"/>
      <c r="T13" s="106"/>
      <c r="U13" s="106"/>
      <c r="V13" s="106"/>
      <c r="W13" s="106"/>
      <c r="X13" s="106"/>
      <c r="Y13" s="39"/>
      <c r="Z13" s="39"/>
      <c r="AA13" s="36"/>
      <c r="AB13" s="36"/>
      <c r="AC13" s="36"/>
      <c r="AD13" s="36"/>
      <c r="AE13" s="36"/>
      <c r="AF13" s="36"/>
      <c r="AG13" s="36"/>
      <c r="AH13" s="36"/>
      <c r="AI13" s="36"/>
      <c r="AJ13" s="36"/>
      <c r="AK13" s="36"/>
      <c r="AL13" s="36"/>
      <c r="AM13" s="36"/>
      <c r="AN13" s="34" t="s">
        <v>376</v>
      </c>
      <c r="AO13" s="34"/>
      <c r="AP13" s="34"/>
      <c r="AQ13" s="34"/>
      <c r="AR13" s="34"/>
      <c r="AS13" s="34"/>
      <c r="AT13" s="34"/>
      <c r="AU13" s="34"/>
      <c r="AV13" s="6"/>
      <c r="AW13" s="8"/>
      <c r="AX13" s="8"/>
      <c r="AY13" s="8"/>
      <c r="AZ13" s="8"/>
      <c r="BA13" s="8"/>
      <c r="BB13" s="6" t="s">
        <v>42</v>
      </c>
      <c r="BC13" s="6" t="s">
        <v>42</v>
      </c>
      <c r="BD13" s="6" t="s">
        <v>42</v>
      </c>
      <c r="BE13" s="6" t="s">
        <v>42</v>
      </c>
      <c r="BF13" s="6" t="s">
        <v>42</v>
      </c>
      <c r="BG13" s="6" t="s">
        <v>42</v>
      </c>
      <c r="BH13" s="34"/>
      <c r="BI13" s="34"/>
      <c r="BJ13" s="34"/>
      <c r="BK13" s="34"/>
      <c r="BL13" s="34"/>
      <c r="BM13" s="41"/>
      <c r="BN13" s="41"/>
      <c r="BO13" s="41"/>
      <c r="BP13" s="41"/>
      <c r="BQ13" s="34"/>
      <c r="BR13" s="34"/>
      <c r="BS13" s="34"/>
      <c r="BT13" s="34"/>
      <c r="BU13" s="34"/>
      <c r="BV13" s="34"/>
      <c r="BW13" s="34"/>
      <c r="BX13" s="34"/>
      <c r="BY13" s="34"/>
      <c r="BZ13" s="34"/>
      <c r="CA13" s="34"/>
      <c r="CB13" s="34"/>
      <c r="CC13" s="34"/>
      <c r="CD13" s="34"/>
      <c r="CE13" s="34"/>
      <c r="CF13" s="121">
        <v>0</v>
      </c>
      <c r="CG13" s="121"/>
    </row>
    <row r="14" spans="1:85" x14ac:dyDescent="0.25">
      <c r="B14" s="169"/>
      <c r="C14" s="169"/>
      <c r="D14" s="169"/>
      <c r="E14" s="169"/>
      <c r="F14" s="106"/>
      <c r="G14" s="106"/>
      <c r="H14" s="106"/>
      <c r="I14" s="106"/>
      <c r="J14" s="106" t="s">
        <v>377</v>
      </c>
      <c r="K14" s="106"/>
      <c r="L14" s="106"/>
      <c r="M14" s="106"/>
      <c r="N14" s="106"/>
      <c r="O14" s="106" t="s">
        <v>378</v>
      </c>
      <c r="P14" s="106"/>
      <c r="Q14" s="106"/>
      <c r="R14" s="106"/>
      <c r="S14" s="106"/>
      <c r="T14" s="106" t="s">
        <v>379</v>
      </c>
      <c r="U14" s="106"/>
      <c r="V14" s="106"/>
      <c r="W14" s="106"/>
      <c r="X14" s="106"/>
      <c r="Y14" s="31" t="s">
        <v>41</v>
      </c>
      <c r="Z14" s="31"/>
      <c r="AA14" s="64"/>
      <c r="AB14" s="64"/>
      <c r="AC14" s="64">
        <v>0.33</v>
      </c>
      <c r="AD14" s="64"/>
      <c r="AE14" s="64"/>
      <c r="AF14" s="64"/>
      <c r="AG14" s="64">
        <v>0.66</v>
      </c>
      <c r="AH14" s="64"/>
      <c r="AI14" s="64"/>
      <c r="AJ14" s="64"/>
      <c r="AK14" s="64"/>
      <c r="AL14" s="64">
        <v>1</v>
      </c>
      <c r="AM14" s="64">
        <v>1</v>
      </c>
      <c r="AN14" s="34" t="s">
        <v>380</v>
      </c>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372</v>
      </c>
      <c r="BN14" s="41"/>
      <c r="BO14" s="41"/>
      <c r="BP14" s="41"/>
      <c r="BQ14" s="34"/>
      <c r="BR14" s="34"/>
      <c r="BS14" s="34"/>
      <c r="BT14" s="34"/>
      <c r="BU14" s="34"/>
      <c r="BV14" s="34"/>
      <c r="BW14" s="34"/>
      <c r="BX14" s="34"/>
      <c r="BY14" s="34"/>
      <c r="BZ14" s="34"/>
      <c r="CA14" s="34"/>
      <c r="CB14" s="34"/>
      <c r="CC14" s="34"/>
      <c r="CD14" s="34"/>
      <c r="CE14" s="34"/>
      <c r="CF14" s="121">
        <v>0</v>
      </c>
      <c r="CG14" s="121"/>
    </row>
    <row r="15" spans="1:85" x14ac:dyDescent="0.25">
      <c r="B15" s="169"/>
      <c r="C15" s="169"/>
      <c r="D15" s="169"/>
      <c r="E15" s="169"/>
      <c r="F15" s="106"/>
      <c r="G15" s="106"/>
      <c r="H15" s="106"/>
      <c r="I15" s="106"/>
      <c r="J15" s="106"/>
      <c r="K15" s="106"/>
      <c r="L15" s="106"/>
      <c r="M15" s="106"/>
      <c r="N15" s="106"/>
      <c r="O15" s="106"/>
      <c r="P15" s="106"/>
      <c r="Q15" s="106"/>
      <c r="R15" s="106"/>
      <c r="S15" s="106"/>
      <c r="T15" s="106"/>
      <c r="U15" s="106"/>
      <c r="V15" s="106"/>
      <c r="W15" s="106"/>
      <c r="X15" s="106"/>
      <c r="Y15" s="31"/>
      <c r="Z15" s="31"/>
      <c r="AA15" s="64"/>
      <c r="AB15" s="64"/>
      <c r="AC15" s="64"/>
      <c r="AD15" s="64"/>
      <c r="AE15" s="64"/>
      <c r="AF15" s="64"/>
      <c r="AG15" s="64"/>
      <c r="AH15" s="64"/>
      <c r="AI15" s="64"/>
      <c r="AJ15" s="64"/>
      <c r="AK15" s="64"/>
      <c r="AL15" s="64"/>
      <c r="AM15" s="64"/>
      <c r="AN15" s="34" t="s">
        <v>381</v>
      </c>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c r="BN15" s="41"/>
      <c r="BO15" s="41"/>
      <c r="BP15" s="41"/>
      <c r="BQ15" s="34"/>
      <c r="BR15" s="34"/>
      <c r="BS15" s="34"/>
      <c r="BT15" s="34"/>
      <c r="BU15" s="34"/>
      <c r="BV15" s="34"/>
      <c r="BW15" s="34"/>
      <c r="BX15" s="34"/>
      <c r="BY15" s="34"/>
      <c r="BZ15" s="34"/>
      <c r="CA15" s="34"/>
      <c r="CB15" s="34"/>
      <c r="CC15" s="34"/>
      <c r="CD15" s="34"/>
      <c r="CE15" s="34"/>
      <c r="CF15" s="121">
        <v>0</v>
      </c>
      <c r="CG15" s="121"/>
    </row>
    <row r="16" spans="1:85" x14ac:dyDescent="0.25">
      <c r="B16" s="169"/>
      <c r="C16" s="169"/>
      <c r="D16" s="169"/>
      <c r="E16" s="169"/>
      <c r="F16" s="106"/>
      <c r="G16" s="106"/>
      <c r="H16" s="106"/>
      <c r="I16" s="106"/>
      <c r="J16" s="106"/>
      <c r="K16" s="106"/>
      <c r="L16" s="106"/>
      <c r="M16" s="106"/>
      <c r="N16" s="106"/>
      <c r="O16" s="106"/>
      <c r="P16" s="106"/>
      <c r="Q16" s="106"/>
      <c r="R16" s="106"/>
      <c r="S16" s="106"/>
      <c r="T16" s="106"/>
      <c r="U16" s="106"/>
      <c r="V16" s="106"/>
      <c r="W16" s="106"/>
      <c r="X16" s="106"/>
      <c r="Y16" s="31"/>
      <c r="Z16" s="31"/>
      <c r="AA16" s="64"/>
      <c r="AB16" s="64"/>
      <c r="AC16" s="64"/>
      <c r="AD16" s="64"/>
      <c r="AE16" s="64"/>
      <c r="AF16" s="64"/>
      <c r="AG16" s="64"/>
      <c r="AH16" s="64"/>
      <c r="AI16" s="64"/>
      <c r="AJ16" s="64"/>
      <c r="AK16" s="64"/>
      <c r="AL16" s="64"/>
      <c r="AM16" s="64"/>
      <c r="AN16" s="34" t="s">
        <v>382</v>
      </c>
      <c r="AO16" s="34"/>
      <c r="AP16" s="34"/>
      <c r="AQ16" s="34"/>
      <c r="AR16" s="34"/>
      <c r="AS16" s="34"/>
      <c r="AT16" s="34"/>
      <c r="AU16" s="34"/>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c r="BN16" s="41"/>
      <c r="BO16" s="41"/>
      <c r="BP16" s="41"/>
      <c r="BQ16" s="34"/>
      <c r="BR16" s="34"/>
      <c r="BS16" s="34"/>
      <c r="BT16" s="34"/>
      <c r="BU16" s="34"/>
      <c r="BV16" s="34"/>
      <c r="BW16" s="34"/>
      <c r="BX16" s="34"/>
      <c r="BY16" s="34"/>
      <c r="BZ16" s="34"/>
      <c r="CA16" s="34"/>
      <c r="CB16" s="34"/>
      <c r="CC16" s="34"/>
      <c r="CD16" s="34"/>
      <c r="CE16" s="34"/>
      <c r="CF16" s="121">
        <v>0</v>
      </c>
      <c r="CG16" s="121"/>
    </row>
    <row r="17" spans="2:85" x14ac:dyDescent="0.25">
      <c r="B17" s="169" t="s">
        <v>62</v>
      </c>
      <c r="C17" s="169"/>
      <c r="D17" s="169"/>
      <c r="E17" s="169"/>
      <c r="F17" s="106" t="s">
        <v>383</v>
      </c>
      <c r="G17" s="106"/>
      <c r="H17" s="106"/>
      <c r="I17" s="106"/>
      <c r="J17" s="106" t="s">
        <v>828</v>
      </c>
      <c r="K17" s="106"/>
      <c r="L17" s="106"/>
      <c r="M17" s="106"/>
      <c r="N17" s="106"/>
      <c r="O17" s="106" t="s">
        <v>384</v>
      </c>
      <c r="P17" s="106"/>
      <c r="Q17" s="106"/>
      <c r="R17" s="106"/>
      <c r="S17" s="106"/>
      <c r="T17" s="106" t="s">
        <v>385</v>
      </c>
      <c r="U17" s="106"/>
      <c r="V17" s="106"/>
      <c r="W17" s="106"/>
      <c r="X17" s="106"/>
      <c r="Y17" s="115" t="s">
        <v>41</v>
      </c>
      <c r="Z17" s="116"/>
      <c r="AA17" s="64"/>
      <c r="AB17" s="64"/>
      <c r="AC17" s="64">
        <v>0.33</v>
      </c>
      <c r="AD17" s="64"/>
      <c r="AE17" s="64"/>
      <c r="AF17" s="64">
        <v>0.5</v>
      </c>
      <c r="AG17" s="64"/>
      <c r="AH17" s="64"/>
      <c r="AI17" s="64"/>
      <c r="AJ17" s="64">
        <v>0.75</v>
      </c>
      <c r="AK17" s="64"/>
      <c r="AL17" s="64">
        <v>0.9</v>
      </c>
      <c r="AM17" s="64">
        <v>1</v>
      </c>
      <c r="AN17" s="34" t="s">
        <v>386</v>
      </c>
      <c r="AO17" s="34"/>
      <c r="AP17" s="34"/>
      <c r="AQ17" s="34"/>
      <c r="AR17" s="34"/>
      <c r="AS17" s="34"/>
      <c r="AT17" s="34"/>
      <c r="AU17" s="34"/>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t="s">
        <v>372</v>
      </c>
      <c r="BN17" s="41"/>
      <c r="BO17" s="41"/>
      <c r="BP17" s="41"/>
      <c r="BQ17" s="50"/>
      <c r="BR17" s="51"/>
      <c r="BS17" s="92"/>
      <c r="BT17" s="50"/>
      <c r="BU17" s="51"/>
      <c r="BV17" s="92"/>
      <c r="BW17" s="50"/>
      <c r="BX17" s="51"/>
      <c r="BY17" s="92"/>
      <c r="BZ17" s="50"/>
      <c r="CA17" s="51"/>
      <c r="CB17" s="92"/>
      <c r="CC17" s="50"/>
      <c r="CD17" s="51"/>
      <c r="CE17" s="92"/>
      <c r="CF17" s="121">
        <v>0</v>
      </c>
      <c r="CG17" s="121"/>
    </row>
    <row r="18" spans="2:85" x14ac:dyDescent="0.25">
      <c r="B18" s="169"/>
      <c r="C18" s="169"/>
      <c r="D18" s="169"/>
      <c r="E18" s="169"/>
      <c r="F18" s="106"/>
      <c r="G18" s="106"/>
      <c r="H18" s="106"/>
      <c r="I18" s="106"/>
      <c r="J18" s="106"/>
      <c r="K18" s="106"/>
      <c r="L18" s="106"/>
      <c r="M18" s="106"/>
      <c r="N18" s="106"/>
      <c r="O18" s="106"/>
      <c r="P18" s="106"/>
      <c r="Q18" s="106"/>
      <c r="R18" s="106"/>
      <c r="S18" s="106"/>
      <c r="T18" s="106"/>
      <c r="U18" s="106"/>
      <c r="V18" s="106"/>
      <c r="W18" s="106"/>
      <c r="X18" s="106"/>
      <c r="Y18" s="117"/>
      <c r="Z18" s="118"/>
      <c r="AA18" s="64"/>
      <c r="AB18" s="64"/>
      <c r="AC18" s="64"/>
      <c r="AD18" s="64"/>
      <c r="AE18" s="64"/>
      <c r="AF18" s="64"/>
      <c r="AG18" s="64"/>
      <c r="AH18" s="64"/>
      <c r="AI18" s="64"/>
      <c r="AJ18" s="64"/>
      <c r="AK18" s="64"/>
      <c r="AL18" s="64"/>
      <c r="AM18" s="64"/>
      <c r="AN18" s="34" t="s">
        <v>387</v>
      </c>
      <c r="AO18" s="34"/>
      <c r="AP18" s="34"/>
      <c r="AQ18" s="34"/>
      <c r="AR18" s="34"/>
      <c r="AS18" s="34"/>
      <c r="AT18" s="34"/>
      <c r="AU18" s="34"/>
      <c r="AV18" s="6" t="s">
        <v>42</v>
      </c>
      <c r="AW18" s="6" t="s">
        <v>42</v>
      </c>
      <c r="AX18" s="6" t="s">
        <v>42</v>
      </c>
      <c r="AY18" s="6" t="s">
        <v>42</v>
      </c>
      <c r="AZ18" s="6" t="s">
        <v>42</v>
      </c>
      <c r="BA18" s="6" t="s">
        <v>42</v>
      </c>
      <c r="BB18" s="6" t="s">
        <v>42</v>
      </c>
      <c r="BC18" s="6" t="s">
        <v>42</v>
      </c>
      <c r="BD18" s="6" t="s">
        <v>42</v>
      </c>
      <c r="BE18" s="6" t="s">
        <v>42</v>
      </c>
      <c r="BF18" s="6" t="s">
        <v>42</v>
      </c>
      <c r="BG18" s="6" t="s">
        <v>42</v>
      </c>
      <c r="BH18" s="34"/>
      <c r="BI18" s="34"/>
      <c r="BJ18" s="34"/>
      <c r="BK18" s="34"/>
      <c r="BL18" s="34"/>
      <c r="BM18" s="41"/>
      <c r="BN18" s="41"/>
      <c r="BO18" s="41"/>
      <c r="BP18" s="41"/>
      <c r="BQ18" s="52"/>
      <c r="BR18" s="53"/>
      <c r="BS18" s="93"/>
      <c r="BT18" s="52"/>
      <c r="BU18" s="53"/>
      <c r="BV18" s="93"/>
      <c r="BW18" s="52"/>
      <c r="BX18" s="53"/>
      <c r="BY18" s="93"/>
      <c r="BZ18" s="52"/>
      <c r="CA18" s="53"/>
      <c r="CB18" s="93"/>
      <c r="CC18" s="52"/>
      <c r="CD18" s="53"/>
      <c r="CE18" s="93"/>
      <c r="CF18" s="121">
        <v>0</v>
      </c>
      <c r="CG18" s="121"/>
    </row>
    <row r="19" spans="2:85" x14ac:dyDescent="0.25">
      <c r="B19" s="169"/>
      <c r="C19" s="169"/>
      <c r="D19" s="169"/>
      <c r="E19" s="169"/>
      <c r="F19" s="106"/>
      <c r="G19" s="106"/>
      <c r="H19" s="106"/>
      <c r="I19" s="106"/>
      <c r="J19" s="106"/>
      <c r="K19" s="106"/>
      <c r="L19" s="106"/>
      <c r="M19" s="106"/>
      <c r="N19" s="106"/>
      <c r="O19" s="106"/>
      <c r="P19" s="106"/>
      <c r="Q19" s="106"/>
      <c r="R19" s="106"/>
      <c r="S19" s="106"/>
      <c r="T19" s="106"/>
      <c r="U19" s="106"/>
      <c r="V19" s="106"/>
      <c r="W19" s="106"/>
      <c r="X19" s="106"/>
      <c r="Y19" s="119"/>
      <c r="Z19" s="120"/>
      <c r="AA19" s="64"/>
      <c r="AB19" s="64"/>
      <c r="AC19" s="64"/>
      <c r="AD19" s="64"/>
      <c r="AE19" s="64"/>
      <c r="AF19" s="64"/>
      <c r="AG19" s="64"/>
      <c r="AH19" s="64"/>
      <c r="AI19" s="64"/>
      <c r="AJ19" s="64"/>
      <c r="AK19" s="64"/>
      <c r="AL19" s="64"/>
      <c r="AM19" s="64"/>
      <c r="AN19" s="34" t="s">
        <v>388</v>
      </c>
      <c r="AO19" s="34"/>
      <c r="AP19" s="34"/>
      <c r="AQ19" s="34"/>
      <c r="AR19" s="34"/>
      <c r="AS19" s="34"/>
      <c r="AT19" s="34"/>
      <c r="AU19" s="34"/>
      <c r="AV19" s="8"/>
      <c r="AW19" s="8"/>
      <c r="AX19" s="6" t="s">
        <v>42</v>
      </c>
      <c r="AY19" s="6"/>
      <c r="AZ19" s="6"/>
      <c r="BA19" s="6" t="s">
        <v>42</v>
      </c>
      <c r="BB19" s="6"/>
      <c r="BC19" s="6"/>
      <c r="BD19" s="6" t="s">
        <v>42</v>
      </c>
      <c r="BE19" s="6"/>
      <c r="BF19" s="6"/>
      <c r="BG19" s="6" t="s">
        <v>42</v>
      </c>
      <c r="BH19" s="34"/>
      <c r="BI19" s="34"/>
      <c r="BJ19" s="34"/>
      <c r="BK19" s="34"/>
      <c r="BL19" s="34"/>
      <c r="BM19" s="41"/>
      <c r="BN19" s="41"/>
      <c r="BO19" s="41"/>
      <c r="BP19" s="41"/>
      <c r="BQ19" s="94"/>
      <c r="BR19" s="95"/>
      <c r="BS19" s="96"/>
      <c r="BT19" s="94"/>
      <c r="BU19" s="95"/>
      <c r="BV19" s="96"/>
      <c r="BW19" s="94"/>
      <c r="BX19" s="95"/>
      <c r="BY19" s="96"/>
      <c r="BZ19" s="94"/>
      <c r="CA19" s="95"/>
      <c r="CB19" s="96"/>
      <c r="CC19" s="94"/>
      <c r="CD19" s="95"/>
      <c r="CE19" s="96"/>
      <c r="CF19" s="121">
        <v>0</v>
      </c>
      <c r="CG19" s="121"/>
    </row>
    <row r="20" spans="2:85" x14ac:dyDescent="0.25">
      <c r="B20" s="169"/>
      <c r="C20" s="169"/>
      <c r="D20" s="169"/>
      <c r="E20" s="169"/>
      <c r="F20" s="106"/>
      <c r="G20" s="106"/>
      <c r="H20" s="106"/>
      <c r="I20" s="106"/>
      <c r="J20" s="106" t="s">
        <v>389</v>
      </c>
      <c r="K20" s="106"/>
      <c r="L20" s="106"/>
      <c r="M20" s="106"/>
      <c r="N20" s="106"/>
      <c r="O20" s="106" t="s">
        <v>390</v>
      </c>
      <c r="P20" s="106"/>
      <c r="Q20" s="106"/>
      <c r="R20" s="106"/>
      <c r="S20" s="106"/>
      <c r="T20" s="106" t="s">
        <v>391</v>
      </c>
      <c r="U20" s="106"/>
      <c r="V20" s="106"/>
      <c r="W20" s="106"/>
      <c r="X20" s="106"/>
      <c r="Y20" s="110" t="s">
        <v>41</v>
      </c>
      <c r="Z20" s="111"/>
      <c r="AA20" s="64"/>
      <c r="AB20" s="64"/>
      <c r="AC20" s="64">
        <v>0.9</v>
      </c>
      <c r="AD20" s="64"/>
      <c r="AE20" s="64"/>
      <c r="AF20" s="64">
        <v>0.9</v>
      </c>
      <c r="AG20" s="64"/>
      <c r="AH20" s="64"/>
      <c r="AI20" s="64">
        <v>0.9</v>
      </c>
      <c r="AJ20" s="64"/>
      <c r="AK20" s="64"/>
      <c r="AL20" s="64">
        <v>0.9</v>
      </c>
      <c r="AM20" s="64">
        <v>0.9</v>
      </c>
      <c r="AN20" s="34" t="s">
        <v>392</v>
      </c>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41" t="s">
        <v>372</v>
      </c>
      <c r="BN20" s="41"/>
      <c r="BO20" s="41"/>
      <c r="BP20" s="41"/>
      <c r="BQ20" s="46"/>
      <c r="BR20" s="47"/>
      <c r="BS20" s="122"/>
      <c r="BT20" s="46"/>
      <c r="BU20" s="47"/>
      <c r="BV20" s="122"/>
      <c r="BW20" s="46"/>
      <c r="BX20" s="47"/>
      <c r="BY20" s="122"/>
      <c r="BZ20" s="46"/>
      <c r="CA20" s="47"/>
      <c r="CB20" s="122"/>
      <c r="CC20" s="46"/>
      <c r="CD20" s="47"/>
      <c r="CE20" s="122"/>
      <c r="CF20" s="68">
        <v>0</v>
      </c>
      <c r="CG20" s="68"/>
    </row>
    <row r="21" spans="2:85" x14ac:dyDescent="0.25">
      <c r="B21" s="169"/>
      <c r="C21" s="169"/>
      <c r="D21" s="169"/>
      <c r="E21" s="169"/>
      <c r="F21" s="106"/>
      <c r="G21" s="106"/>
      <c r="H21" s="106"/>
      <c r="I21" s="106"/>
      <c r="J21" s="106"/>
      <c r="K21" s="106"/>
      <c r="L21" s="106"/>
      <c r="M21" s="106"/>
      <c r="N21" s="106"/>
      <c r="O21" s="106"/>
      <c r="P21" s="106"/>
      <c r="Q21" s="106"/>
      <c r="R21" s="106"/>
      <c r="S21" s="106"/>
      <c r="T21" s="106"/>
      <c r="U21" s="106"/>
      <c r="V21" s="106"/>
      <c r="W21" s="106"/>
      <c r="X21" s="106"/>
      <c r="Y21" s="43"/>
      <c r="Z21" s="112"/>
      <c r="AA21" s="64"/>
      <c r="AB21" s="64"/>
      <c r="AC21" s="64"/>
      <c r="AD21" s="64"/>
      <c r="AE21" s="64"/>
      <c r="AF21" s="64"/>
      <c r="AG21" s="64"/>
      <c r="AH21" s="64"/>
      <c r="AI21" s="64"/>
      <c r="AJ21" s="64"/>
      <c r="AK21" s="64"/>
      <c r="AL21" s="64"/>
      <c r="AM21" s="64"/>
      <c r="AN21" s="34" t="s">
        <v>393</v>
      </c>
      <c r="AO21" s="34"/>
      <c r="AP21" s="34"/>
      <c r="AQ21" s="34"/>
      <c r="AR21" s="34"/>
      <c r="AS21" s="34"/>
      <c r="AT21" s="34"/>
      <c r="AU21" s="34"/>
      <c r="AV21" s="6" t="s">
        <v>42</v>
      </c>
      <c r="AW21" s="6" t="s">
        <v>42</v>
      </c>
      <c r="AX21" s="6" t="s">
        <v>42</v>
      </c>
      <c r="AY21" s="6" t="s">
        <v>42</v>
      </c>
      <c r="AZ21" s="6" t="s">
        <v>42</v>
      </c>
      <c r="BA21" s="6" t="s">
        <v>42</v>
      </c>
      <c r="BB21" s="6" t="s">
        <v>42</v>
      </c>
      <c r="BC21" s="6" t="s">
        <v>42</v>
      </c>
      <c r="BD21" s="6" t="s">
        <v>42</v>
      </c>
      <c r="BE21" s="6" t="s">
        <v>42</v>
      </c>
      <c r="BF21" s="6" t="s">
        <v>42</v>
      </c>
      <c r="BG21" s="6" t="s">
        <v>42</v>
      </c>
      <c r="BH21" s="34"/>
      <c r="BI21" s="34"/>
      <c r="BJ21" s="34"/>
      <c r="BK21" s="34"/>
      <c r="BL21" s="34"/>
      <c r="BM21" s="41"/>
      <c r="BN21" s="41"/>
      <c r="BO21" s="41"/>
      <c r="BP21" s="41"/>
      <c r="BQ21" s="48"/>
      <c r="BR21" s="49"/>
      <c r="BS21" s="123"/>
      <c r="BT21" s="48"/>
      <c r="BU21" s="49"/>
      <c r="BV21" s="123"/>
      <c r="BW21" s="48"/>
      <c r="BX21" s="49"/>
      <c r="BY21" s="123"/>
      <c r="BZ21" s="48"/>
      <c r="CA21" s="49"/>
      <c r="CB21" s="123"/>
      <c r="CC21" s="48"/>
      <c r="CD21" s="49"/>
      <c r="CE21" s="123"/>
      <c r="CF21" s="68">
        <v>0</v>
      </c>
      <c r="CG21" s="68"/>
    </row>
    <row r="22" spans="2:85" x14ac:dyDescent="0.25">
      <c r="B22" s="169"/>
      <c r="C22" s="169"/>
      <c r="D22" s="169"/>
      <c r="E22" s="169"/>
      <c r="F22" s="106"/>
      <c r="G22" s="106"/>
      <c r="H22" s="106"/>
      <c r="I22" s="106"/>
      <c r="J22" s="106"/>
      <c r="K22" s="106"/>
      <c r="L22" s="106"/>
      <c r="M22" s="106"/>
      <c r="N22" s="106"/>
      <c r="O22" s="106"/>
      <c r="P22" s="106"/>
      <c r="Q22" s="106"/>
      <c r="R22" s="106"/>
      <c r="S22" s="106"/>
      <c r="T22" s="106"/>
      <c r="U22" s="106"/>
      <c r="V22" s="106"/>
      <c r="W22" s="106"/>
      <c r="X22" s="106"/>
      <c r="Y22" s="43"/>
      <c r="Z22" s="112"/>
      <c r="AA22" s="64"/>
      <c r="AB22" s="64"/>
      <c r="AC22" s="64"/>
      <c r="AD22" s="64"/>
      <c r="AE22" s="64"/>
      <c r="AF22" s="64"/>
      <c r="AG22" s="64"/>
      <c r="AH22" s="64"/>
      <c r="AI22" s="64"/>
      <c r="AJ22" s="64"/>
      <c r="AK22" s="64"/>
      <c r="AL22" s="64"/>
      <c r="AM22" s="64"/>
      <c r="AN22" s="34" t="s">
        <v>394</v>
      </c>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41"/>
      <c r="BN22" s="41"/>
      <c r="BO22" s="41"/>
      <c r="BP22" s="41"/>
      <c r="BQ22" s="48"/>
      <c r="BR22" s="49"/>
      <c r="BS22" s="123"/>
      <c r="BT22" s="48"/>
      <c r="BU22" s="49"/>
      <c r="BV22" s="123"/>
      <c r="BW22" s="48"/>
      <c r="BX22" s="49"/>
      <c r="BY22" s="123"/>
      <c r="BZ22" s="48"/>
      <c r="CA22" s="49"/>
      <c r="CB22" s="123"/>
      <c r="CC22" s="48"/>
      <c r="CD22" s="49"/>
      <c r="CE22" s="123"/>
      <c r="CF22" s="68">
        <v>0</v>
      </c>
      <c r="CG22" s="68"/>
    </row>
    <row r="23" spans="2:85" x14ac:dyDescent="0.25">
      <c r="B23" s="169"/>
      <c r="C23" s="169"/>
      <c r="D23" s="169"/>
      <c r="E23" s="169"/>
      <c r="F23" s="106"/>
      <c r="G23" s="106"/>
      <c r="H23" s="106"/>
      <c r="I23" s="106"/>
      <c r="J23" s="106"/>
      <c r="K23" s="106"/>
      <c r="L23" s="106"/>
      <c r="M23" s="106"/>
      <c r="N23" s="106"/>
      <c r="O23" s="106"/>
      <c r="P23" s="106"/>
      <c r="Q23" s="106"/>
      <c r="R23" s="106"/>
      <c r="S23" s="106"/>
      <c r="T23" s="106"/>
      <c r="U23" s="106"/>
      <c r="V23" s="106"/>
      <c r="W23" s="106"/>
      <c r="X23" s="106"/>
      <c r="Y23" s="113"/>
      <c r="Z23" s="114"/>
      <c r="AA23" s="64"/>
      <c r="AB23" s="64"/>
      <c r="AC23" s="64"/>
      <c r="AD23" s="64"/>
      <c r="AE23" s="64"/>
      <c r="AF23" s="64"/>
      <c r="AG23" s="64"/>
      <c r="AH23" s="64"/>
      <c r="AI23" s="64"/>
      <c r="AJ23" s="64"/>
      <c r="AK23" s="64"/>
      <c r="AL23" s="64"/>
      <c r="AM23" s="64"/>
      <c r="AN23" s="34" t="s">
        <v>395</v>
      </c>
      <c r="AO23" s="34"/>
      <c r="AP23" s="34"/>
      <c r="AQ23" s="34"/>
      <c r="AR23" s="34"/>
      <c r="AS23" s="34"/>
      <c r="AT23" s="34"/>
      <c r="AU23" s="34"/>
      <c r="AV23" s="6" t="s">
        <v>42</v>
      </c>
      <c r="AW23" s="6" t="s">
        <v>42</v>
      </c>
      <c r="AX23" s="6" t="s">
        <v>42</v>
      </c>
      <c r="AY23" s="6" t="s">
        <v>42</v>
      </c>
      <c r="AZ23" s="6" t="s">
        <v>42</v>
      </c>
      <c r="BA23" s="6" t="s">
        <v>42</v>
      </c>
      <c r="BB23" s="6" t="s">
        <v>42</v>
      </c>
      <c r="BC23" s="6" t="s">
        <v>42</v>
      </c>
      <c r="BD23" s="6" t="s">
        <v>42</v>
      </c>
      <c r="BE23" s="6" t="s">
        <v>42</v>
      </c>
      <c r="BF23" s="6" t="s">
        <v>42</v>
      </c>
      <c r="BG23" s="6" t="s">
        <v>42</v>
      </c>
      <c r="BH23" s="34"/>
      <c r="BI23" s="34"/>
      <c r="BJ23" s="34"/>
      <c r="BK23" s="34"/>
      <c r="BL23" s="34"/>
      <c r="BM23" s="41"/>
      <c r="BN23" s="41"/>
      <c r="BO23" s="41"/>
      <c r="BP23" s="41"/>
      <c r="BQ23" s="124"/>
      <c r="BR23" s="125"/>
      <c r="BS23" s="126"/>
      <c r="BT23" s="124"/>
      <c r="BU23" s="125"/>
      <c r="BV23" s="126"/>
      <c r="BW23" s="124"/>
      <c r="BX23" s="125"/>
      <c r="BY23" s="126"/>
      <c r="BZ23" s="124"/>
      <c r="CA23" s="125"/>
      <c r="CB23" s="126"/>
      <c r="CC23" s="124"/>
      <c r="CD23" s="125"/>
      <c r="CE23" s="126"/>
      <c r="CF23" s="68">
        <v>0</v>
      </c>
      <c r="CG23" s="68"/>
    </row>
    <row r="24" spans="2:85" x14ac:dyDescent="0.25">
      <c r="B24" s="169"/>
      <c r="C24" s="169"/>
      <c r="D24" s="169"/>
      <c r="E24" s="169"/>
      <c r="F24" s="106"/>
      <c r="G24" s="106"/>
      <c r="H24" s="106"/>
      <c r="I24" s="106"/>
      <c r="J24" s="106" t="s">
        <v>829</v>
      </c>
      <c r="K24" s="106"/>
      <c r="L24" s="106"/>
      <c r="M24" s="106"/>
      <c r="N24" s="106"/>
      <c r="O24" s="106" t="s">
        <v>396</v>
      </c>
      <c r="P24" s="106"/>
      <c r="Q24" s="106"/>
      <c r="R24" s="106"/>
      <c r="S24" s="106"/>
      <c r="T24" s="106" t="s">
        <v>397</v>
      </c>
      <c r="U24" s="106"/>
      <c r="V24" s="106"/>
      <c r="W24" s="106"/>
      <c r="X24" s="106"/>
      <c r="Y24" s="110" t="s">
        <v>41</v>
      </c>
      <c r="Z24" s="111"/>
      <c r="AA24" s="101"/>
      <c r="AB24" s="101"/>
      <c r="AC24" s="101">
        <v>0.25</v>
      </c>
      <c r="AD24" s="101"/>
      <c r="AE24" s="101"/>
      <c r="AF24" s="101">
        <v>0.5</v>
      </c>
      <c r="AG24" s="101"/>
      <c r="AH24" s="101"/>
      <c r="AI24" s="101">
        <v>0.75</v>
      </c>
      <c r="AJ24" s="101"/>
      <c r="AK24" s="101"/>
      <c r="AL24" s="101">
        <v>0.9</v>
      </c>
      <c r="AM24" s="101">
        <v>1</v>
      </c>
      <c r="AN24" s="34" t="s">
        <v>398</v>
      </c>
      <c r="AO24" s="34"/>
      <c r="AP24" s="34"/>
      <c r="AQ24" s="34"/>
      <c r="AR24" s="34"/>
      <c r="AS24" s="34"/>
      <c r="AT24" s="34"/>
      <c r="AU24" s="34"/>
      <c r="AV24" s="6" t="s">
        <v>42</v>
      </c>
      <c r="AW24" s="6" t="s">
        <v>42</v>
      </c>
      <c r="AX24" s="6" t="s">
        <v>42</v>
      </c>
      <c r="AY24" s="8"/>
      <c r="AZ24" s="8"/>
      <c r="BA24" s="8"/>
      <c r="BB24" s="8"/>
      <c r="BC24" s="8"/>
      <c r="BD24" s="8"/>
      <c r="BE24" s="8"/>
      <c r="BF24" s="8"/>
      <c r="BG24" s="8"/>
      <c r="BH24" s="34"/>
      <c r="BI24" s="34"/>
      <c r="BJ24" s="34"/>
      <c r="BK24" s="34"/>
      <c r="BL24" s="34"/>
      <c r="BM24" s="41" t="s">
        <v>372</v>
      </c>
      <c r="BN24" s="41"/>
      <c r="BO24" s="41"/>
      <c r="BP24" s="41"/>
      <c r="BQ24" s="50"/>
      <c r="BR24" s="51"/>
      <c r="BS24" s="92"/>
      <c r="BT24" s="50"/>
      <c r="BU24" s="51"/>
      <c r="BV24" s="92"/>
      <c r="BW24" s="50"/>
      <c r="BX24" s="51"/>
      <c r="BY24" s="92"/>
      <c r="BZ24" s="50"/>
      <c r="CA24" s="51"/>
      <c r="CB24" s="92"/>
      <c r="CC24" s="50"/>
      <c r="CD24" s="51"/>
      <c r="CE24" s="92"/>
      <c r="CF24" s="121">
        <v>0</v>
      </c>
      <c r="CG24" s="121"/>
    </row>
    <row r="25" spans="2:85" x14ac:dyDescent="0.25">
      <c r="B25" s="169"/>
      <c r="C25" s="169"/>
      <c r="D25" s="169"/>
      <c r="E25" s="169"/>
      <c r="F25" s="106"/>
      <c r="G25" s="106"/>
      <c r="H25" s="106"/>
      <c r="I25" s="106"/>
      <c r="J25" s="106"/>
      <c r="K25" s="106"/>
      <c r="L25" s="106"/>
      <c r="M25" s="106"/>
      <c r="N25" s="106"/>
      <c r="O25" s="106"/>
      <c r="P25" s="106"/>
      <c r="Q25" s="106"/>
      <c r="R25" s="106"/>
      <c r="S25" s="106"/>
      <c r="T25" s="106"/>
      <c r="U25" s="106"/>
      <c r="V25" s="106"/>
      <c r="W25" s="106"/>
      <c r="X25" s="106"/>
      <c r="Y25" s="113"/>
      <c r="Z25" s="114"/>
      <c r="AA25" s="103"/>
      <c r="AB25" s="103"/>
      <c r="AC25" s="103"/>
      <c r="AD25" s="103"/>
      <c r="AE25" s="103"/>
      <c r="AF25" s="103"/>
      <c r="AG25" s="103"/>
      <c r="AH25" s="103"/>
      <c r="AI25" s="103"/>
      <c r="AJ25" s="103"/>
      <c r="AK25" s="103"/>
      <c r="AL25" s="103"/>
      <c r="AM25" s="103"/>
      <c r="AN25" s="34" t="s">
        <v>399</v>
      </c>
      <c r="AO25" s="34"/>
      <c r="AP25" s="34"/>
      <c r="AQ25" s="34"/>
      <c r="AR25" s="34"/>
      <c r="AS25" s="34"/>
      <c r="AT25" s="34"/>
      <c r="AU25" s="34"/>
      <c r="AV25" s="6"/>
      <c r="AW25" s="6"/>
      <c r="AX25" s="6" t="s">
        <v>42</v>
      </c>
      <c r="AY25" s="6" t="s">
        <v>42</v>
      </c>
      <c r="AZ25" s="6" t="s">
        <v>42</v>
      </c>
      <c r="BA25" s="6" t="s">
        <v>42</v>
      </c>
      <c r="BB25" s="6" t="s">
        <v>42</v>
      </c>
      <c r="BC25" s="6" t="s">
        <v>42</v>
      </c>
      <c r="BD25" s="6" t="s">
        <v>42</v>
      </c>
      <c r="BE25" s="6" t="s">
        <v>42</v>
      </c>
      <c r="BF25" s="6" t="s">
        <v>42</v>
      </c>
      <c r="BG25" s="6" t="s">
        <v>42</v>
      </c>
      <c r="BH25" s="34"/>
      <c r="BI25" s="34"/>
      <c r="BJ25" s="34"/>
      <c r="BK25" s="34"/>
      <c r="BL25" s="34"/>
      <c r="BM25" s="41"/>
      <c r="BN25" s="41"/>
      <c r="BO25" s="41"/>
      <c r="BP25" s="41"/>
      <c r="BQ25" s="94"/>
      <c r="BR25" s="95"/>
      <c r="BS25" s="96"/>
      <c r="BT25" s="94"/>
      <c r="BU25" s="95"/>
      <c r="BV25" s="96"/>
      <c r="BW25" s="94"/>
      <c r="BX25" s="95"/>
      <c r="BY25" s="96"/>
      <c r="BZ25" s="94"/>
      <c r="CA25" s="95"/>
      <c r="CB25" s="96"/>
      <c r="CC25" s="94"/>
      <c r="CD25" s="95"/>
      <c r="CE25" s="96"/>
      <c r="CF25" s="121">
        <v>0</v>
      </c>
      <c r="CG25" s="121"/>
    </row>
    <row r="26" spans="2:85" x14ac:dyDescent="0.25">
      <c r="B26" s="169"/>
      <c r="C26" s="169"/>
      <c r="D26" s="169"/>
      <c r="E26" s="169"/>
      <c r="F26" s="106"/>
      <c r="G26" s="106"/>
      <c r="H26" s="106"/>
      <c r="I26" s="106"/>
      <c r="J26" s="106" t="s">
        <v>830</v>
      </c>
      <c r="K26" s="106"/>
      <c r="L26" s="106"/>
      <c r="M26" s="106"/>
      <c r="N26" s="106"/>
      <c r="O26" s="106" t="s">
        <v>400</v>
      </c>
      <c r="P26" s="106"/>
      <c r="Q26" s="106"/>
      <c r="R26" s="106"/>
      <c r="S26" s="106"/>
      <c r="T26" s="106" t="s">
        <v>401</v>
      </c>
      <c r="U26" s="106"/>
      <c r="V26" s="106"/>
      <c r="W26" s="106"/>
      <c r="X26" s="106"/>
      <c r="Y26" s="115" t="s">
        <v>41</v>
      </c>
      <c r="Z26" s="116"/>
      <c r="AA26" s="64"/>
      <c r="AB26" s="64"/>
      <c r="AC26" s="64">
        <v>0.25</v>
      </c>
      <c r="AD26" s="64"/>
      <c r="AE26" s="64"/>
      <c r="AF26" s="64">
        <v>0.5</v>
      </c>
      <c r="AG26" s="64"/>
      <c r="AH26" s="64"/>
      <c r="AI26" s="64">
        <v>0.75</v>
      </c>
      <c r="AJ26" s="64"/>
      <c r="AK26" s="64"/>
      <c r="AL26" s="64">
        <v>0.9</v>
      </c>
      <c r="AM26" s="64">
        <v>0.9</v>
      </c>
      <c r="AN26" s="34" t="s">
        <v>402</v>
      </c>
      <c r="AO26" s="34"/>
      <c r="AP26" s="34"/>
      <c r="AQ26" s="34"/>
      <c r="AR26" s="34"/>
      <c r="AS26" s="34"/>
      <c r="AT26" s="34"/>
      <c r="AU26" s="34"/>
      <c r="AV26" s="6" t="s">
        <v>42</v>
      </c>
      <c r="AW26" s="6" t="s">
        <v>42</v>
      </c>
      <c r="AX26" s="6" t="s">
        <v>42</v>
      </c>
      <c r="AY26" s="6" t="s">
        <v>42</v>
      </c>
      <c r="AZ26" s="6" t="s">
        <v>42</v>
      </c>
      <c r="BA26" s="6" t="s">
        <v>42</v>
      </c>
      <c r="BB26" s="6" t="s">
        <v>42</v>
      </c>
      <c r="BC26" s="6" t="s">
        <v>42</v>
      </c>
      <c r="BD26" s="6" t="s">
        <v>42</v>
      </c>
      <c r="BE26" s="6" t="s">
        <v>42</v>
      </c>
      <c r="BF26" s="6" t="s">
        <v>42</v>
      </c>
      <c r="BG26" s="6" t="s">
        <v>42</v>
      </c>
      <c r="BH26" s="34"/>
      <c r="BI26" s="34"/>
      <c r="BJ26" s="34"/>
      <c r="BK26" s="34"/>
      <c r="BL26" s="34"/>
      <c r="BM26" s="41" t="s">
        <v>372</v>
      </c>
      <c r="BN26" s="41"/>
      <c r="BO26" s="41"/>
      <c r="BP26" s="41"/>
      <c r="BQ26" s="50"/>
      <c r="BR26" s="51"/>
      <c r="BS26" s="92"/>
      <c r="BT26" s="50"/>
      <c r="BU26" s="51"/>
      <c r="BV26" s="92"/>
      <c r="BW26" s="50"/>
      <c r="BX26" s="51"/>
      <c r="BY26" s="92"/>
      <c r="BZ26" s="50"/>
      <c r="CA26" s="51"/>
      <c r="CB26" s="92"/>
      <c r="CC26" s="50"/>
      <c r="CD26" s="51"/>
      <c r="CE26" s="92"/>
      <c r="CF26" s="121">
        <v>0</v>
      </c>
      <c r="CG26" s="121"/>
    </row>
    <row r="27" spans="2:85" x14ac:dyDescent="0.25">
      <c r="B27" s="169"/>
      <c r="C27" s="169"/>
      <c r="D27" s="169"/>
      <c r="E27" s="169"/>
      <c r="F27" s="106"/>
      <c r="G27" s="106"/>
      <c r="H27" s="106"/>
      <c r="I27" s="106"/>
      <c r="J27" s="106"/>
      <c r="K27" s="106"/>
      <c r="L27" s="106"/>
      <c r="M27" s="106"/>
      <c r="N27" s="106"/>
      <c r="O27" s="106"/>
      <c r="P27" s="106"/>
      <c r="Q27" s="106"/>
      <c r="R27" s="106"/>
      <c r="S27" s="106"/>
      <c r="T27" s="106"/>
      <c r="U27" s="106"/>
      <c r="V27" s="106"/>
      <c r="W27" s="106"/>
      <c r="X27" s="106"/>
      <c r="Y27" s="119"/>
      <c r="Z27" s="120"/>
      <c r="AA27" s="64"/>
      <c r="AB27" s="64"/>
      <c r="AC27" s="64"/>
      <c r="AD27" s="64"/>
      <c r="AE27" s="64"/>
      <c r="AF27" s="64"/>
      <c r="AG27" s="64"/>
      <c r="AH27" s="64"/>
      <c r="AI27" s="64"/>
      <c r="AJ27" s="64"/>
      <c r="AK27" s="64"/>
      <c r="AL27" s="64"/>
      <c r="AM27" s="64"/>
      <c r="AN27" s="34" t="s">
        <v>403</v>
      </c>
      <c r="AO27" s="34"/>
      <c r="AP27" s="34"/>
      <c r="AQ27" s="34"/>
      <c r="AR27" s="34"/>
      <c r="AS27" s="34"/>
      <c r="AT27" s="34"/>
      <c r="AU27" s="34"/>
      <c r="AV27" s="6" t="s">
        <v>42</v>
      </c>
      <c r="AW27" s="6" t="s">
        <v>42</v>
      </c>
      <c r="AX27" s="6" t="s">
        <v>42</v>
      </c>
      <c r="AY27" s="6" t="s">
        <v>42</v>
      </c>
      <c r="AZ27" s="6" t="s">
        <v>42</v>
      </c>
      <c r="BA27" s="6" t="s">
        <v>42</v>
      </c>
      <c r="BB27" s="6" t="s">
        <v>42</v>
      </c>
      <c r="BC27" s="6" t="s">
        <v>42</v>
      </c>
      <c r="BD27" s="6" t="s">
        <v>42</v>
      </c>
      <c r="BE27" s="6" t="s">
        <v>42</v>
      </c>
      <c r="BF27" s="6" t="s">
        <v>42</v>
      </c>
      <c r="BG27" s="6" t="s">
        <v>42</v>
      </c>
      <c r="BH27" s="34"/>
      <c r="BI27" s="34"/>
      <c r="BJ27" s="34"/>
      <c r="BK27" s="34"/>
      <c r="BL27" s="34"/>
      <c r="BM27" s="41"/>
      <c r="BN27" s="41"/>
      <c r="BO27" s="41"/>
      <c r="BP27" s="41"/>
      <c r="BQ27" s="94"/>
      <c r="BR27" s="95"/>
      <c r="BS27" s="96"/>
      <c r="BT27" s="94"/>
      <c r="BU27" s="95"/>
      <c r="BV27" s="96"/>
      <c r="BW27" s="94"/>
      <c r="BX27" s="95"/>
      <c r="BY27" s="96"/>
      <c r="BZ27" s="94"/>
      <c r="CA27" s="95"/>
      <c r="CB27" s="96"/>
      <c r="CC27" s="94"/>
      <c r="CD27" s="95"/>
      <c r="CE27" s="96"/>
      <c r="CF27" s="121">
        <v>0</v>
      </c>
      <c r="CG27" s="121"/>
    </row>
    <row r="28" spans="2:85" x14ac:dyDescent="0.25">
      <c r="B28" s="169"/>
      <c r="C28" s="169"/>
      <c r="D28" s="169"/>
      <c r="E28" s="169"/>
      <c r="F28" s="106"/>
      <c r="G28" s="106"/>
      <c r="H28" s="106"/>
      <c r="I28" s="106"/>
      <c r="J28" s="106" t="s">
        <v>404</v>
      </c>
      <c r="K28" s="106"/>
      <c r="L28" s="106"/>
      <c r="M28" s="106"/>
      <c r="N28" s="106"/>
      <c r="O28" s="106" t="s">
        <v>65</v>
      </c>
      <c r="P28" s="106"/>
      <c r="Q28" s="106"/>
      <c r="R28" s="106"/>
      <c r="S28" s="106"/>
      <c r="T28" s="106" t="s">
        <v>78</v>
      </c>
      <c r="U28" s="106"/>
      <c r="V28" s="106"/>
      <c r="W28" s="106"/>
      <c r="X28" s="106"/>
      <c r="Y28" s="115" t="s">
        <v>41</v>
      </c>
      <c r="Z28" s="116"/>
      <c r="AA28" s="64"/>
      <c r="AB28" s="64"/>
      <c r="AC28" s="64"/>
      <c r="AD28" s="64">
        <v>0.25</v>
      </c>
      <c r="AE28" s="64"/>
      <c r="AF28" s="64"/>
      <c r="AG28" s="64">
        <v>0.5</v>
      </c>
      <c r="AH28" s="64"/>
      <c r="AI28" s="64"/>
      <c r="AJ28" s="64">
        <v>0.75</v>
      </c>
      <c r="AK28" s="64"/>
      <c r="AL28" s="64">
        <v>1</v>
      </c>
      <c r="AM28" s="64">
        <v>1</v>
      </c>
      <c r="AN28" s="34" t="s">
        <v>79</v>
      </c>
      <c r="AO28" s="34"/>
      <c r="AP28" s="34"/>
      <c r="AQ28" s="34"/>
      <c r="AR28" s="34"/>
      <c r="AS28" s="34"/>
      <c r="AT28" s="34"/>
      <c r="AU28" s="34"/>
      <c r="AV28" s="6" t="s">
        <v>42</v>
      </c>
      <c r="AW28" s="6"/>
      <c r="AX28" s="6"/>
      <c r="AY28" s="6"/>
      <c r="AZ28" s="6"/>
      <c r="BA28" s="6"/>
      <c r="BB28" s="6"/>
      <c r="BC28" s="6"/>
      <c r="BD28" s="6"/>
      <c r="BE28" s="6"/>
      <c r="BF28" s="6"/>
      <c r="BG28" s="6"/>
      <c r="BH28" s="34"/>
      <c r="BI28" s="34"/>
      <c r="BJ28" s="34"/>
      <c r="BK28" s="34"/>
      <c r="BL28" s="34"/>
      <c r="BM28" s="41" t="s">
        <v>372</v>
      </c>
      <c r="BN28" s="41"/>
      <c r="BO28" s="41"/>
      <c r="BP28" s="41"/>
      <c r="BQ28" s="50"/>
      <c r="BR28" s="51"/>
      <c r="BS28" s="92"/>
      <c r="BT28" s="50"/>
      <c r="BU28" s="51"/>
      <c r="BV28" s="92"/>
      <c r="BW28" s="50"/>
      <c r="BX28" s="51"/>
      <c r="BY28" s="92"/>
      <c r="BZ28" s="50"/>
      <c r="CA28" s="51"/>
      <c r="CB28" s="92"/>
      <c r="CC28" s="50"/>
      <c r="CD28" s="51"/>
      <c r="CE28" s="92"/>
      <c r="CF28" s="121">
        <v>0</v>
      </c>
      <c r="CG28" s="121"/>
    </row>
    <row r="29" spans="2:85" x14ac:dyDescent="0.25">
      <c r="B29" s="169"/>
      <c r="C29" s="169"/>
      <c r="D29" s="169"/>
      <c r="E29" s="169"/>
      <c r="F29" s="106"/>
      <c r="G29" s="106"/>
      <c r="H29" s="106"/>
      <c r="I29" s="106"/>
      <c r="J29" s="106"/>
      <c r="K29" s="106"/>
      <c r="L29" s="106"/>
      <c r="M29" s="106"/>
      <c r="N29" s="106"/>
      <c r="O29" s="106"/>
      <c r="P29" s="106"/>
      <c r="Q29" s="106"/>
      <c r="R29" s="106"/>
      <c r="S29" s="106"/>
      <c r="T29" s="106"/>
      <c r="U29" s="106"/>
      <c r="V29" s="106"/>
      <c r="W29" s="106"/>
      <c r="X29" s="106"/>
      <c r="Y29" s="117"/>
      <c r="Z29" s="118"/>
      <c r="AA29" s="64"/>
      <c r="AB29" s="64"/>
      <c r="AC29" s="64"/>
      <c r="AD29" s="64"/>
      <c r="AE29" s="64"/>
      <c r="AF29" s="64"/>
      <c r="AG29" s="64"/>
      <c r="AH29" s="64"/>
      <c r="AI29" s="64"/>
      <c r="AJ29" s="64"/>
      <c r="AK29" s="64"/>
      <c r="AL29" s="64"/>
      <c r="AM29" s="64"/>
      <c r="AN29" s="34" t="s">
        <v>80</v>
      </c>
      <c r="AO29" s="34"/>
      <c r="AP29" s="34"/>
      <c r="AQ29" s="34"/>
      <c r="AR29" s="34"/>
      <c r="AS29" s="34"/>
      <c r="AT29" s="34"/>
      <c r="AU29" s="34"/>
      <c r="AV29" s="8"/>
      <c r="AW29" s="6" t="s">
        <v>42</v>
      </c>
      <c r="AX29" s="8"/>
      <c r="AY29" s="8"/>
      <c r="AZ29" s="8"/>
      <c r="BA29" s="8"/>
      <c r="BB29" s="8"/>
      <c r="BC29" s="8"/>
      <c r="BD29" s="8"/>
      <c r="BE29" s="8"/>
      <c r="BF29" s="8"/>
      <c r="BG29" s="8"/>
      <c r="BH29" s="34"/>
      <c r="BI29" s="34"/>
      <c r="BJ29" s="34"/>
      <c r="BK29" s="34"/>
      <c r="BL29" s="34"/>
      <c r="BM29" s="41"/>
      <c r="BN29" s="41"/>
      <c r="BO29" s="41"/>
      <c r="BP29" s="41"/>
      <c r="BQ29" s="52"/>
      <c r="BR29" s="53"/>
      <c r="BS29" s="93"/>
      <c r="BT29" s="52"/>
      <c r="BU29" s="53"/>
      <c r="BV29" s="93"/>
      <c r="BW29" s="52"/>
      <c r="BX29" s="53"/>
      <c r="BY29" s="93"/>
      <c r="BZ29" s="52"/>
      <c r="CA29" s="53"/>
      <c r="CB29" s="93"/>
      <c r="CC29" s="52"/>
      <c r="CD29" s="53"/>
      <c r="CE29" s="93"/>
      <c r="CF29" s="121">
        <v>0</v>
      </c>
      <c r="CG29" s="121"/>
    </row>
    <row r="30" spans="2:85" x14ac:dyDescent="0.25">
      <c r="B30" s="169"/>
      <c r="C30" s="169"/>
      <c r="D30" s="169"/>
      <c r="E30" s="169"/>
      <c r="F30" s="106"/>
      <c r="G30" s="106"/>
      <c r="H30" s="106"/>
      <c r="I30" s="106"/>
      <c r="J30" s="106"/>
      <c r="K30" s="106"/>
      <c r="L30" s="106"/>
      <c r="M30" s="106"/>
      <c r="N30" s="106"/>
      <c r="O30" s="106"/>
      <c r="P30" s="106"/>
      <c r="Q30" s="106"/>
      <c r="R30" s="106"/>
      <c r="S30" s="106"/>
      <c r="T30" s="106"/>
      <c r="U30" s="106"/>
      <c r="V30" s="106"/>
      <c r="W30" s="106"/>
      <c r="X30" s="106"/>
      <c r="Y30" s="117"/>
      <c r="Z30" s="118"/>
      <c r="AA30" s="64"/>
      <c r="AB30" s="64"/>
      <c r="AC30" s="64"/>
      <c r="AD30" s="64"/>
      <c r="AE30" s="64"/>
      <c r="AF30" s="64"/>
      <c r="AG30" s="64"/>
      <c r="AH30" s="64"/>
      <c r="AI30" s="64"/>
      <c r="AJ30" s="64"/>
      <c r="AK30" s="64"/>
      <c r="AL30" s="64"/>
      <c r="AM30" s="64"/>
      <c r="AN30" s="34" t="s">
        <v>809</v>
      </c>
      <c r="AO30" s="34"/>
      <c r="AP30" s="34"/>
      <c r="AQ30" s="34"/>
      <c r="AR30" s="34"/>
      <c r="AS30" s="34"/>
      <c r="AT30" s="34"/>
      <c r="AU30" s="34"/>
      <c r="AV30" s="8"/>
      <c r="AW30" s="6" t="s">
        <v>42</v>
      </c>
      <c r="AX30" s="6"/>
      <c r="AY30" s="8"/>
      <c r="AZ30" s="8"/>
      <c r="BA30" s="8"/>
      <c r="BB30" s="8"/>
      <c r="BC30" s="8"/>
      <c r="BD30" s="8"/>
      <c r="BE30" s="8"/>
      <c r="BF30" s="8"/>
      <c r="BG30" s="8"/>
      <c r="BH30" s="34"/>
      <c r="BI30" s="34"/>
      <c r="BJ30" s="34"/>
      <c r="BK30" s="34"/>
      <c r="BL30" s="34"/>
      <c r="BM30" s="41"/>
      <c r="BN30" s="41"/>
      <c r="BO30" s="41"/>
      <c r="BP30" s="41"/>
      <c r="BQ30" s="52"/>
      <c r="BR30" s="53"/>
      <c r="BS30" s="93"/>
      <c r="BT30" s="52"/>
      <c r="BU30" s="53"/>
      <c r="BV30" s="93"/>
      <c r="BW30" s="52"/>
      <c r="BX30" s="53"/>
      <c r="BY30" s="93"/>
      <c r="BZ30" s="52"/>
      <c r="CA30" s="53"/>
      <c r="CB30" s="93"/>
      <c r="CC30" s="52"/>
      <c r="CD30" s="53"/>
      <c r="CE30" s="93"/>
      <c r="CF30" s="121">
        <v>0</v>
      </c>
      <c r="CG30" s="121"/>
    </row>
    <row r="31" spans="2:85" x14ac:dyDescent="0.25">
      <c r="B31" s="169"/>
      <c r="C31" s="169"/>
      <c r="D31" s="169"/>
      <c r="E31" s="169"/>
      <c r="F31" s="106"/>
      <c r="G31" s="106"/>
      <c r="H31" s="106"/>
      <c r="I31" s="106"/>
      <c r="J31" s="106"/>
      <c r="K31" s="106"/>
      <c r="L31" s="106"/>
      <c r="M31" s="106"/>
      <c r="N31" s="106"/>
      <c r="O31" s="106"/>
      <c r="P31" s="106"/>
      <c r="Q31" s="106"/>
      <c r="R31" s="106"/>
      <c r="S31" s="106"/>
      <c r="T31" s="106"/>
      <c r="U31" s="106"/>
      <c r="V31" s="106"/>
      <c r="W31" s="106"/>
      <c r="X31" s="106"/>
      <c r="Y31" s="117"/>
      <c r="Z31" s="118"/>
      <c r="AA31" s="64"/>
      <c r="AB31" s="64"/>
      <c r="AC31" s="64"/>
      <c r="AD31" s="64"/>
      <c r="AE31" s="64"/>
      <c r="AF31" s="64"/>
      <c r="AG31" s="64"/>
      <c r="AH31" s="64"/>
      <c r="AI31" s="64"/>
      <c r="AJ31" s="64"/>
      <c r="AK31" s="64"/>
      <c r="AL31" s="64"/>
      <c r="AM31" s="64"/>
      <c r="AN31" s="34" t="s">
        <v>81</v>
      </c>
      <c r="AO31" s="34"/>
      <c r="AP31" s="34"/>
      <c r="AQ31" s="34"/>
      <c r="AR31" s="34"/>
      <c r="AS31" s="34"/>
      <c r="AT31" s="34"/>
      <c r="AU31" s="34"/>
      <c r="AV31" s="8"/>
      <c r="AW31" s="8"/>
      <c r="AX31" s="6" t="s">
        <v>42</v>
      </c>
      <c r="AY31" s="6"/>
      <c r="AZ31" s="6"/>
      <c r="BA31" s="6"/>
      <c r="BB31" s="6"/>
      <c r="BC31" s="6"/>
      <c r="BD31" s="6"/>
      <c r="BE31" s="6"/>
      <c r="BF31" s="6"/>
      <c r="BG31" s="6"/>
      <c r="BH31" s="34"/>
      <c r="BI31" s="34"/>
      <c r="BJ31" s="34"/>
      <c r="BK31" s="34"/>
      <c r="BL31" s="34"/>
      <c r="BM31" s="41"/>
      <c r="BN31" s="41"/>
      <c r="BO31" s="41"/>
      <c r="BP31" s="41"/>
      <c r="BQ31" s="52"/>
      <c r="BR31" s="53"/>
      <c r="BS31" s="93"/>
      <c r="BT31" s="52"/>
      <c r="BU31" s="53"/>
      <c r="BV31" s="93"/>
      <c r="BW31" s="52"/>
      <c r="BX31" s="53"/>
      <c r="BY31" s="93"/>
      <c r="BZ31" s="52"/>
      <c r="CA31" s="53"/>
      <c r="CB31" s="93"/>
      <c r="CC31" s="52"/>
      <c r="CD31" s="53"/>
      <c r="CE31" s="93"/>
      <c r="CF31" s="121">
        <v>0</v>
      </c>
      <c r="CG31" s="121"/>
    </row>
    <row r="32" spans="2:85" x14ac:dyDescent="0.25">
      <c r="B32" s="169"/>
      <c r="C32" s="169"/>
      <c r="D32" s="169"/>
      <c r="E32" s="169"/>
      <c r="F32" s="106"/>
      <c r="G32" s="106"/>
      <c r="H32" s="106"/>
      <c r="I32" s="106"/>
      <c r="J32" s="106"/>
      <c r="K32" s="106"/>
      <c r="L32" s="106"/>
      <c r="M32" s="106"/>
      <c r="N32" s="106"/>
      <c r="O32" s="106"/>
      <c r="P32" s="106"/>
      <c r="Q32" s="106"/>
      <c r="R32" s="106"/>
      <c r="S32" s="106"/>
      <c r="T32" s="106"/>
      <c r="U32" s="106"/>
      <c r="V32" s="106"/>
      <c r="W32" s="106"/>
      <c r="X32" s="106"/>
      <c r="Y32" s="119"/>
      <c r="Z32" s="120"/>
      <c r="AA32" s="64"/>
      <c r="AB32" s="64"/>
      <c r="AC32" s="64"/>
      <c r="AD32" s="64"/>
      <c r="AE32" s="64"/>
      <c r="AF32" s="64"/>
      <c r="AG32" s="64"/>
      <c r="AH32" s="64"/>
      <c r="AI32" s="64"/>
      <c r="AJ32" s="64"/>
      <c r="AK32" s="64"/>
      <c r="AL32" s="64"/>
      <c r="AM32" s="64"/>
      <c r="AN32" s="34" t="s">
        <v>82</v>
      </c>
      <c r="AO32" s="34"/>
      <c r="AP32" s="34"/>
      <c r="AQ32" s="34"/>
      <c r="AR32" s="34"/>
      <c r="AS32" s="34"/>
      <c r="AT32" s="34"/>
      <c r="AU32" s="34"/>
      <c r="AV32" s="6"/>
      <c r="AW32" s="8"/>
      <c r="AX32" s="8"/>
      <c r="AY32" s="6" t="s">
        <v>42</v>
      </c>
      <c r="AZ32" s="8"/>
      <c r="BA32" s="8"/>
      <c r="BB32" s="6" t="s">
        <v>42</v>
      </c>
      <c r="BC32" s="8"/>
      <c r="BD32" s="8"/>
      <c r="BE32" s="6" t="s">
        <v>42</v>
      </c>
      <c r="BF32" s="8"/>
      <c r="BG32" s="8"/>
      <c r="BH32" s="34"/>
      <c r="BI32" s="34"/>
      <c r="BJ32" s="34"/>
      <c r="BK32" s="34"/>
      <c r="BL32" s="34"/>
      <c r="BM32" s="41"/>
      <c r="BN32" s="41"/>
      <c r="BO32" s="41"/>
      <c r="BP32" s="41"/>
      <c r="BQ32" s="94"/>
      <c r="BR32" s="95"/>
      <c r="BS32" s="96"/>
      <c r="BT32" s="94"/>
      <c r="BU32" s="95"/>
      <c r="BV32" s="96"/>
      <c r="BW32" s="94"/>
      <c r="BX32" s="95"/>
      <c r="BY32" s="96"/>
      <c r="BZ32" s="94"/>
      <c r="CA32" s="95"/>
      <c r="CB32" s="96"/>
      <c r="CC32" s="94"/>
      <c r="CD32" s="95"/>
      <c r="CE32" s="96"/>
      <c r="CF32" s="121">
        <v>0</v>
      </c>
      <c r="CG32" s="121"/>
    </row>
    <row r="33" spans="2:85" x14ac:dyDescent="0.25">
      <c r="B33" s="169"/>
      <c r="C33" s="169"/>
      <c r="D33" s="169"/>
      <c r="E33" s="169"/>
      <c r="F33" s="106"/>
      <c r="G33" s="106"/>
      <c r="H33" s="106"/>
      <c r="I33" s="106"/>
      <c r="J33" s="106" t="s">
        <v>831</v>
      </c>
      <c r="K33" s="106"/>
      <c r="L33" s="106"/>
      <c r="M33" s="106"/>
      <c r="N33" s="106"/>
      <c r="O33" s="106" t="s">
        <v>405</v>
      </c>
      <c r="P33" s="106"/>
      <c r="Q33" s="106"/>
      <c r="R33" s="106"/>
      <c r="S33" s="106"/>
      <c r="T33" s="106" t="s">
        <v>406</v>
      </c>
      <c r="U33" s="106"/>
      <c r="V33" s="106"/>
      <c r="W33" s="106"/>
      <c r="X33" s="106"/>
      <c r="Y33" s="115" t="s">
        <v>41</v>
      </c>
      <c r="Z33" s="116"/>
      <c r="AA33" s="64"/>
      <c r="AB33" s="64"/>
      <c r="AC33" s="64"/>
      <c r="AD33" s="64"/>
      <c r="AE33" s="64"/>
      <c r="AF33" s="64">
        <v>0.5</v>
      </c>
      <c r="AG33" s="64"/>
      <c r="AH33" s="64"/>
      <c r="AI33" s="64">
        <v>1</v>
      </c>
      <c r="AJ33" s="64"/>
      <c r="AK33" s="64"/>
      <c r="AL33" s="64">
        <v>1</v>
      </c>
      <c r="AM33" s="64">
        <v>1</v>
      </c>
      <c r="AN33" s="34" t="s">
        <v>407</v>
      </c>
      <c r="AO33" s="34"/>
      <c r="AP33" s="34"/>
      <c r="AQ33" s="34"/>
      <c r="AR33" s="34"/>
      <c r="AS33" s="34"/>
      <c r="AT33" s="34"/>
      <c r="AU33" s="34"/>
      <c r="AV33" s="8"/>
      <c r="AW33" s="6" t="s">
        <v>42</v>
      </c>
      <c r="AX33" s="8"/>
      <c r="AY33" s="8"/>
      <c r="AZ33" s="8"/>
      <c r="BA33" s="8"/>
      <c r="BB33" s="8"/>
      <c r="BC33" s="8"/>
      <c r="BD33" s="8"/>
      <c r="BE33" s="8"/>
      <c r="BF33" s="8"/>
      <c r="BG33" s="8"/>
      <c r="BH33" s="34"/>
      <c r="BI33" s="34"/>
      <c r="BJ33" s="34"/>
      <c r="BK33" s="34"/>
      <c r="BL33" s="34"/>
      <c r="BM33" s="41" t="s">
        <v>372</v>
      </c>
      <c r="BN33" s="41"/>
      <c r="BO33" s="41"/>
      <c r="BP33" s="41"/>
      <c r="BQ33" s="50"/>
      <c r="BR33" s="51"/>
      <c r="BS33" s="92"/>
      <c r="BT33" s="50"/>
      <c r="BU33" s="51"/>
      <c r="BV33" s="92"/>
      <c r="BW33" s="50"/>
      <c r="BX33" s="51"/>
      <c r="BY33" s="92"/>
      <c r="BZ33" s="50"/>
      <c r="CA33" s="51"/>
      <c r="CB33" s="92"/>
      <c r="CC33" s="50"/>
      <c r="CD33" s="51"/>
      <c r="CE33" s="92"/>
      <c r="CF33" s="121">
        <v>0</v>
      </c>
      <c r="CG33" s="121"/>
    </row>
    <row r="34" spans="2:85" x14ac:dyDescent="0.25">
      <c r="B34" s="169"/>
      <c r="C34" s="169"/>
      <c r="D34" s="169"/>
      <c r="E34" s="169"/>
      <c r="F34" s="106"/>
      <c r="G34" s="106"/>
      <c r="H34" s="106"/>
      <c r="I34" s="106"/>
      <c r="J34" s="106"/>
      <c r="K34" s="106"/>
      <c r="L34" s="106"/>
      <c r="M34" s="106"/>
      <c r="N34" s="106"/>
      <c r="O34" s="106"/>
      <c r="P34" s="106"/>
      <c r="Q34" s="106"/>
      <c r="R34" s="106"/>
      <c r="S34" s="106"/>
      <c r="T34" s="106"/>
      <c r="U34" s="106"/>
      <c r="V34" s="106"/>
      <c r="W34" s="106"/>
      <c r="X34" s="106"/>
      <c r="Y34" s="117"/>
      <c r="Z34" s="118"/>
      <c r="AA34" s="64"/>
      <c r="AB34" s="64"/>
      <c r="AC34" s="64"/>
      <c r="AD34" s="64"/>
      <c r="AE34" s="64"/>
      <c r="AF34" s="64"/>
      <c r="AG34" s="64"/>
      <c r="AH34" s="64"/>
      <c r="AI34" s="64"/>
      <c r="AJ34" s="64"/>
      <c r="AK34" s="64"/>
      <c r="AL34" s="64"/>
      <c r="AM34" s="64"/>
      <c r="AN34" s="34" t="s">
        <v>408</v>
      </c>
      <c r="AO34" s="34"/>
      <c r="AP34" s="34"/>
      <c r="AQ34" s="34"/>
      <c r="AR34" s="34"/>
      <c r="AS34" s="34"/>
      <c r="AT34" s="34"/>
      <c r="AU34" s="34"/>
      <c r="AV34" s="8"/>
      <c r="AW34" s="6"/>
      <c r="AX34" s="8"/>
      <c r="AY34" s="8"/>
      <c r="AZ34" s="8"/>
      <c r="BA34" s="8"/>
      <c r="BB34" s="8"/>
      <c r="BC34" s="8"/>
      <c r="BD34" s="8"/>
      <c r="BE34" s="8"/>
      <c r="BF34" s="8"/>
      <c r="BG34" s="8"/>
      <c r="BH34" s="34"/>
      <c r="BI34" s="34"/>
      <c r="BJ34" s="34"/>
      <c r="BK34" s="34"/>
      <c r="BL34" s="34"/>
      <c r="BM34" s="41"/>
      <c r="BN34" s="41"/>
      <c r="BO34" s="41"/>
      <c r="BP34" s="41"/>
      <c r="BQ34" s="52"/>
      <c r="BR34" s="53"/>
      <c r="BS34" s="93"/>
      <c r="BT34" s="52"/>
      <c r="BU34" s="53"/>
      <c r="BV34" s="93"/>
      <c r="BW34" s="52"/>
      <c r="BX34" s="53"/>
      <c r="BY34" s="93"/>
      <c r="BZ34" s="52"/>
      <c r="CA34" s="53"/>
      <c r="CB34" s="93"/>
      <c r="CC34" s="52"/>
      <c r="CD34" s="53"/>
      <c r="CE34" s="93"/>
      <c r="CF34" s="121">
        <v>0</v>
      </c>
      <c r="CG34" s="121"/>
    </row>
    <row r="35" spans="2:85" x14ac:dyDescent="0.25">
      <c r="B35" s="169"/>
      <c r="C35" s="169"/>
      <c r="D35" s="169"/>
      <c r="E35" s="169"/>
      <c r="F35" s="106"/>
      <c r="G35" s="106"/>
      <c r="H35" s="106"/>
      <c r="I35" s="106"/>
      <c r="J35" s="106"/>
      <c r="K35" s="106"/>
      <c r="L35" s="106"/>
      <c r="M35" s="106"/>
      <c r="N35" s="106"/>
      <c r="O35" s="106"/>
      <c r="P35" s="106"/>
      <c r="Q35" s="106"/>
      <c r="R35" s="106"/>
      <c r="S35" s="106"/>
      <c r="T35" s="106"/>
      <c r="U35" s="106"/>
      <c r="V35" s="106"/>
      <c r="W35" s="106"/>
      <c r="X35" s="106"/>
      <c r="Y35" s="119"/>
      <c r="Z35" s="120"/>
      <c r="AA35" s="64"/>
      <c r="AB35" s="64"/>
      <c r="AC35" s="64"/>
      <c r="AD35" s="64"/>
      <c r="AE35" s="64"/>
      <c r="AF35" s="64"/>
      <c r="AG35" s="64"/>
      <c r="AH35" s="64"/>
      <c r="AI35" s="64"/>
      <c r="AJ35" s="64"/>
      <c r="AK35" s="64"/>
      <c r="AL35" s="64"/>
      <c r="AM35" s="64"/>
      <c r="AN35" s="34" t="s">
        <v>409</v>
      </c>
      <c r="AO35" s="34"/>
      <c r="AP35" s="34"/>
      <c r="AQ35" s="34"/>
      <c r="AR35" s="34"/>
      <c r="AS35" s="34"/>
      <c r="AT35" s="34"/>
      <c r="AU35" s="34"/>
      <c r="AV35" s="8"/>
      <c r="AW35" s="8"/>
      <c r="AX35" s="6" t="s">
        <v>42</v>
      </c>
      <c r="AY35" s="6" t="s">
        <v>42</v>
      </c>
      <c r="AZ35" s="6" t="s">
        <v>42</v>
      </c>
      <c r="BA35" s="6" t="s">
        <v>42</v>
      </c>
      <c r="BB35" s="6" t="s">
        <v>42</v>
      </c>
      <c r="BC35" s="6" t="s">
        <v>42</v>
      </c>
      <c r="BD35" s="6" t="s">
        <v>42</v>
      </c>
      <c r="BE35" s="6" t="s">
        <v>42</v>
      </c>
      <c r="BF35" s="6" t="s">
        <v>42</v>
      </c>
      <c r="BG35" s="6" t="s">
        <v>42</v>
      </c>
      <c r="BH35" s="34"/>
      <c r="BI35" s="34"/>
      <c r="BJ35" s="34"/>
      <c r="BK35" s="34"/>
      <c r="BL35" s="34"/>
      <c r="BM35" s="41"/>
      <c r="BN35" s="41"/>
      <c r="BO35" s="41"/>
      <c r="BP35" s="41"/>
      <c r="BQ35" s="94"/>
      <c r="BR35" s="95"/>
      <c r="BS35" s="96"/>
      <c r="BT35" s="94"/>
      <c r="BU35" s="95"/>
      <c r="BV35" s="96"/>
      <c r="BW35" s="94"/>
      <c r="BX35" s="95"/>
      <c r="BY35" s="96"/>
      <c r="BZ35" s="94"/>
      <c r="CA35" s="95"/>
      <c r="CB35" s="96"/>
      <c r="CC35" s="94"/>
      <c r="CD35" s="95"/>
      <c r="CE35" s="96"/>
      <c r="CF35" s="121">
        <v>0</v>
      </c>
      <c r="CG35" s="121"/>
    </row>
    <row r="36" spans="2:85" x14ac:dyDescent="0.25">
      <c r="B36" s="169"/>
      <c r="C36" s="169"/>
      <c r="D36" s="169"/>
      <c r="E36" s="169"/>
      <c r="F36" s="106"/>
      <c r="G36" s="106"/>
      <c r="H36" s="106"/>
      <c r="I36" s="106"/>
      <c r="J36" s="106" t="s">
        <v>832</v>
      </c>
      <c r="K36" s="106"/>
      <c r="L36" s="106"/>
      <c r="M36" s="106"/>
      <c r="N36" s="106"/>
      <c r="O36" s="106" t="s">
        <v>318</v>
      </c>
      <c r="P36" s="106"/>
      <c r="Q36" s="106"/>
      <c r="R36" s="106"/>
      <c r="S36" s="106"/>
      <c r="T36" s="106" t="s">
        <v>72</v>
      </c>
      <c r="U36" s="106"/>
      <c r="V36" s="106"/>
      <c r="W36" s="106"/>
      <c r="X36" s="106"/>
      <c r="Y36" s="115" t="s">
        <v>41</v>
      </c>
      <c r="Z36" s="116"/>
      <c r="AA36" s="64"/>
      <c r="AB36" s="64"/>
      <c r="AC36" s="64">
        <v>0.1</v>
      </c>
      <c r="AD36" s="64"/>
      <c r="AE36" s="64"/>
      <c r="AF36" s="64">
        <v>0.2</v>
      </c>
      <c r="AG36" s="64"/>
      <c r="AH36" s="64"/>
      <c r="AI36" s="64">
        <v>0.3</v>
      </c>
      <c r="AJ36" s="64"/>
      <c r="AK36" s="64"/>
      <c r="AL36" s="64">
        <v>0.4</v>
      </c>
      <c r="AM36" s="64">
        <v>1</v>
      </c>
      <c r="AN36" s="34" t="s">
        <v>73</v>
      </c>
      <c r="AO36" s="34"/>
      <c r="AP36" s="34"/>
      <c r="AQ36" s="34"/>
      <c r="AR36" s="34"/>
      <c r="AS36" s="34"/>
      <c r="AT36" s="34"/>
      <c r="AU36" s="34"/>
      <c r="AV36" s="8"/>
      <c r="AW36" s="6" t="s">
        <v>42</v>
      </c>
      <c r="AX36" s="8"/>
      <c r="AY36" s="6"/>
      <c r="AZ36" s="8"/>
      <c r="BA36" s="8"/>
      <c r="BB36" s="6"/>
      <c r="BC36" s="8"/>
      <c r="BD36" s="8"/>
      <c r="BE36" s="6"/>
      <c r="BF36" s="8"/>
      <c r="BG36" s="8"/>
      <c r="BH36" s="34"/>
      <c r="BI36" s="34"/>
      <c r="BJ36" s="34"/>
      <c r="BK36" s="34"/>
      <c r="BL36" s="34"/>
      <c r="BM36" s="41" t="s">
        <v>372</v>
      </c>
      <c r="BN36" s="41"/>
      <c r="BO36" s="41"/>
      <c r="BP36" s="41"/>
      <c r="BQ36" s="50"/>
      <c r="BR36" s="51"/>
      <c r="BS36" s="92"/>
      <c r="BT36" s="50"/>
      <c r="BU36" s="51"/>
      <c r="BV36" s="92"/>
      <c r="BW36" s="50"/>
      <c r="BX36" s="51"/>
      <c r="BY36" s="92"/>
      <c r="BZ36" s="50"/>
      <c r="CA36" s="51"/>
      <c r="CB36" s="92"/>
      <c r="CC36" s="50"/>
      <c r="CD36" s="51"/>
      <c r="CE36" s="92"/>
      <c r="CF36" s="121">
        <v>0</v>
      </c>
      <c r="CG36" s="121"/>
    </row>
    <row r="37" spans="2:85" x14ac:dyDescent="0.25">
      <c r="B37" s="169"/>
      <c r="C37" s="169"/>
      <c r="D37" s="169"/>
      <c r="E37" s="169"/>
      <c r="F37" s="106"/>
      <c r="G37" s="106"/>
      <c r="H37" s="106"/>
      <c r="I37" s="106"/>
      <c r="J37" s="106"/>
      <c r="K37" s="106"/>
      <c r="L37" s="106"/>
      <c r="M37" s="106"/>
      <c r="N37" s="106"/>
      <c r="O37" s="106"/>
      <c r="P37" s="106"/>
      <c r="Q37" s="106"/>
      <c r="R37" s="106"/>
      <c r="S37" s="106"/>
      <c r="T37" s="106"/>
      <c r="U37" s="106"/>
      <c r="V37" s="106"/>
      <c r="W37" s="106"/>
      <c r="X37" s="106"/>
      <c r="Y37" s="117"/>
      <c r="Z37" s="118"/>
      <c r="AA37" s="64"/>
      <c r="AB37" s="64"/>
      <c r="AC37" s="64"/>
      <c r="AD37" s="64"/>
      <c r="AE37" s="64"/>
      <c r="AF37" s="64"/>
      <c r="AG37" s="64"/>
      <c r="AH37" s="64"/>
      <c r="AI37" s="64"/>
      <c r="AJ37" s="64"/>
      <c r="AK37" s="64"/>
      <c r="AL37" s="64"/>
      <c r="AM37" s="64"/>
      <c r="AN37" s="34" t="s">
        <v>75</v>
      </c>
      <c r="AO37" s="34"/>
      <c r="AP37" s="34"/>
      <c r="AQ37" s="34"/>
      <c r="AR37" s="34"/>
      <c r="AS37" s="34"/>
      <c r="AT37" s="34"/>
      <c r="AU37" s="34"/>
      <c r="AV37" s="7"/>
      <c r="AW37" s="6"/>
      <c r="AX37" s="6" t="s">
        <v>42</v>
      </c>
      <c r="AY37" s="7"/>
      <c r="AZ37" s="7"/>
      <c r="BA37" s="7"/>
      <c r="BB37" s="7"/>
      <c r="BC37" s="7"/>
      <c r="BD37" s="7"/>
      <c r="BE37" s="7"/>
      <c r="BF37" s="7"/>
      <c r="BG37" s="7"/>
      <c r="BH37" s="34"/>
      <c r="BI37" s="34"/>
      <c r="BJ37" s="34"/>
      <c r="BK37" s="34"/>
      <c r="BL37" s="34"/>
      <c r="BM37" s="41"/>
      <c r="BN37" s="41"/>
      <c r="BO37" s="41"/>
      <c r="BP37" s="41"/>
      <c r="BQ37" s="52"/>
      <c r="BR37" s="53"/>
      <c r="BS37" s="93"/>
      <c r="BT37" s="52"/>
      <c r="BU37" s="53"/>
      <c r="BV37" s="93"/>
      <c r="BW37" s="52"/>
      <c r="BX37" s="53"/>
      <c r="BY37" s="93"/>
      <c r="BZ37" s="52"/>
      <c r="CA37" s="53"/>
      <c r="CB37" s="93"/>
      <c r="CC37" s="52"/>
      <c r="CD37" s="53"/>
      <c r="CE37" s="93"/>
      <c r="CF37" s="121">
        <v>0</v>
      </c>
      <c r="CG37" s="121"/>
    </row>
    <row r="38" spans="2:85" x14ac:dyDescent="0.25">
      <c r="B38" s="169"/>
      <c r="C38" s="169"/>
      <c r="D38" s="169"/>
      <c r="E38" s="169"/>
      <c r="F38" s="106"/>
      <c r="G38" s="106"/>
      <c r="H38" s="106"/>
      <c r="I38" s="106"/>
      <c r="J38" s="106"/>
      <c r="K38" s="106"/>
      <c r="L38" s="106"/>
      <c r="M38" s="106"/>
      <c r="N38" s="106"/>
      <c r="O38" s="106"/>
      <c r="P38" s="106"/>
      <c r="Q38" s="106"/>
      <c r="R38" s="106"/>
      <c r="S38" s="106"/>
      <c r="T38" s="106"/>
      <c r="U38" s="106"/>
      <c r="V38" s="106"/>
      <c r="W38" s="106"/>
      <c r="X38" s="106"/>
      <c r="Y38" s="119"/>
      <c r="Z38" s="120"/>
      <c r="AA38" s="64"/>
      <c r="AB38" s="64"/>
      <c r="AC38" s="64"/>
      <c r="AD38" s="64"/>
      <c r="AE38" s="64"/>
      <c r="AF38" s="64"/>
      <c r="AG38" s="64"/>
      <c r="AH38" s="64"/>
      <c r="AI38" s="64"/>
      <c r="AJ38" s="64"/>
      <c r="AK38" s="64"/>
      <c r="AL38" s="64"/>
      <c r="AM38" s="64"/>
      <c r="AN38" s="34" t="s">
        <v>76</v>
      </c>
      <c r="AO38" s="34"/>
      <c r="AP38" s="34"/>
      <c r="AQ38" s="34"/>
      <c r="AR38" s="34"/>
      <c r="AS38" s="34"/>
      <c r="AT38" s="34"/>
      <c r="AU38" s="34"/>
      <c r="AV38" s="7"/>
      <c r="AW38" s="6"/>
      <c r="AX38" s="7"/>
      <c r="AY38" s="6" t="s">
        <v>42</v>
      </c>
      <c r="AZ38" s="6" t="s">
        <v>42</v>
      </c>
      <c r="BA38" s="6" t="s">
        <v>42</v>
      </c>
      <c r="BB38" s="6" t="s">
        <v>42</v>
      </c>
      <c r="BC38" s="6" t="s">
        <v>42</v>
      </c>
      <c r="BD38" s="6" t="s">
        <v>42</v>
      </c>
      <c r="BE38" s="6" t="s">
        <v>42</v>
      </c>
      <c r="BF38" s="6" t="s">
        <v>42</v>
      </c>
      <c r="BG38" s="6" t="s">
        <v>42</v>
      </c>
      <c r="BH38" s="34"/>
      <c r="BI38" s="34"/>
      <c r="BJ38" s="34"/>
      <c r="BK38" s="34"/>
      <c r="BL38" s="34"/>
      <c r="BM38" s="41"/>
      <c r="BN38" s="41"/>
      <c r="BO38" s="41"/>
      <c r="BP38" s="41"/>
      <c r="BQ38" s="94"/>
      <c r="BR38" s="95"/>
      <c r="BS38" s="96"/>
      <c r="BT38" s="94"/>
      <c r="BU38" s="95"/>
      <c r="BV38" s="96"/>
      <c r="BW38" s="94"/>
      <c r="BX38" s="95"/>
      <c r="BY38" s="96"/>
      <c r="BZ38" s="94"/>
      <c r="CA38" s="95"/>
      <c r="CB38" s="96"/>
      <c r="CC38" s="94"/>
      <c r="CD38" s="95"/>
      <c r="CE38" s="96"/>
      <c r="CF38" s="121">
        <v>0</v>
      </c>
      <c r="CG38" s="121"/>
    </row>
    <row r="39" spans="2:85" x14ac:dyDescent="0.25">
      <c r="B39" s="169"/>
      <c r="C39" s="169"/>
      <c r="D39" s="169"/>
      <c r="E39" s="169"/>
      <c r="F39" s="106"/>
      <c r="G39" s="106"/>
      <c r="H39" s="106"/>
      <c r="I39" s="106"/>
      <c r="J39" s="106" t="s">
        <v>833</v>
      </c>
      <c r="K39" s="106"/>
      <c r="L39" s="106"/>
      <c r="M39" s="106"/>
      <c r="N39" s="106"/>
      <c r="O39" s="106" t="s">
        <v>163</v>
      </c>
      <c r="P39" s="106"/>
      <c r="Q39" s="106"/>
      <c r="R39" s="106"/>
      <c r="S39" s="106"/>
      <c r="T39" s="106" t="s">
        <v>410</v>
      </c>
      <c r="U39" s="106"/>
      <c r="V39" s="106"/>
      <c r="W39" s="106"/>
      <c r="X39" s="106"/>
      <c r="Y39" s="115" t="s">
        <v>41</v>
      </c>
      <c r="Z39" s="116"/>
      <c r="AA39" s="64"/>
      <c r="AB39" s="64"/>
      <c r="AC39" s="64">
        <v>1</v>
      </c>
      <c r="AD39" s="64"/>
      <c r="AE39" s="64"/>
      <c r="AF39" s="64">
        <v>1</v>
      </c>
      <c r="AG39" s="64"/>
      <c r="AH39" s="64"/>
      <c r="AI39" s="64">
        <v>1</v>
      </c>
      <c r="AJ39" s="64"/>
      <c r="AK39" s="64"/>
      <c r="AL39" s="64">
        <v>1</v>
      </c>
      <c r="AM39" s="64">
        <v>1</v>
      </c>
      <c r="AN39" s="34" t="s">
        <v>85</v>
      </c>
      <c r="AO39" s="34"/>
      <c r="AP39" s="34"/>
      <c r="AQ39" s="34"/>
      <c r="AR39" s="34"/>
      <c r="AS39" s="34"/>
      <c r="AT39" s="34"/>
      <c r="AU39" s="34"/>
      <c r="AV39" s="7"/>
      <c r="AW39" s="6" t="s">
        <v>42</v>
      </c>
      <c r="AX39" s="6"/>
      <c r="AY39" s="6"/>
      <c r="AZ39" s="6"/>
      <c r="BA39" s="6"/>
      <c r="BB39" s="6"/>
      <c r="BC39" s="6"/>
      <c r="BD39" s="6"/>
      <c r="BE39" s="6"/>
      <c r="BF39" s="6"/>
      <c r="BG39" s="6"/>
      <c r="BH39" s="34"/>
      <c r="BI39" s="34"/>
      <c r="BJ39" s="34"/>
      <c r="BK39" s="34"/>
      <c r="BL39" s="34"/>
      <c r="BM39" s="35" t="s">
        <v>372</v>
      </c>
      <c r="BN39" s="35"/>
      <c r="BO39" s="35"/>
      <c r="BP39" s="35"/>
      <c r="BQ39" s="50"/>
      <c r="BR39" s="51"/>
      <c r="BS39" s="92"/>
      <c r="BT39" s="50"/>
      <c r="BU39" s="51"/>
      <c r="BV39" s="92"/>
      <c r="BW39" s="50"/>
      <c r="BX39" s="51"/>
      <c r="BY39" s="92"/>
      <c r="BZ39" s="50"/>
      <c r="CA39" s="51"/>
      <c r="CB39" s="92"/>
      <c r="CC39" s="50"/>
      <c r="CD39" s="51"/>
      <c r="CE39" s="92"/>
      <c r="CF39" s="121">
        <v>0</v>
      </c>
      <c r="CG39" s="121"/>
    </row>
    <row r="40" spans="2:85" x14ac:dyDescent="0.25">
      <c r="B40" s="169"/>
      <c r="C40" s="169"/>
      <c r="D40" s="169"/>
      <c r="E40" s="169"/>
      <c r="F40" s="106"/>
      <c r="G40" s="106"/>
      <c r="H40" s="106"/>
      <c r="I40" s="106"/>
      <c r="J40" s="106"/>
      <c r="K40" s="106"/>
      <c r="L40" s="106"/>
      <c r="M40" s="106"/>
      <c r="N40" s="106"/>
      <c r="O40" s="106"/>
      <c r="P40" s="106"/>
      <c r="Q40" s="106"/>
      <c r="R40" s="106"/>
      <c r="S40" s="106"/>
      <c r="T40" s="106"/>
      <c r="U40" s="106"/>
      <c r="V40" s="106"/>
      <c r="W40" s="106"/>
      <c r="X40" s="106"/>
      <c r="Y40" s="117"/>
      <c r="Z40" s="118"/>
      <c r="AA40" s="64"/>
      <c r="AB40" s="64"/>
      <c r="AC40" s="64"/>
      <c r="AD40" s="64"/>
      <c r="AE40" s="64"/>
      <c r="AF40" s="64"/>
      <c r="AG40" s="64"/>
      <c r="AH40" s="64"/>
      <c r="AI40" s="64"/>
      <c r="AJ40" s="64"/>
      <c r="AK40" s="64"/>
      <c r="AL40" s="64"/>
      <c r="AM40" s="64"/>
      <c r="AN40" s="34" t="s">
        <v>86</v>
      </c>
      <c r="AO40" s="34"/>
      <c r="AP40" s="34"/>
      <c r="AQ40" s="34"/>
      <c r="AR40" s="34"/>
      <c r="AS40" s="34"/>
      <c r="AT40" s="34"/>
      <c r="AU40" s="34"/>
      <c r="AV40" s="6"/>
      <c r="AW40" s="6" t="s">
        <v>42</v>
      </c>
      <c r="AX40" s="8"/>
      <c r="AY40" s="8"/>
      <c r="AZ40" s="8"/>
      <c r="BA40" s="8"/>
      <c r="BB40" s="8"/>
      <c r="BC40" s="8"/>
      <c r="BD40" s="8"/>
      <c r="BE40" s="8"/>
      <c r="BF40" s="8"/>
      <c r="BG40" s="8"/>
      <c r="BH40" s="34"/>
      <c r="BI40" s="34"/>
      <c r="BJ40" s="34"/>
      <c r="BK40" s="34"/>
      <c r="BL40" s="34"/>
      <c r="BM40" s="35"/>
      <c r="BN40" s="35"/>
      <c r="BO40" s="35"/>
      <c r="BP40" s="35"/>
      <c r="BQ40" s="52"/>
      <c r="BR40" s="53"/>
      <c r="BS40" s="93"/>
      <c r="BT40" s="52"/>
      <c r="BU40" s="53"/>
      <c r="BV40" s="93"/>
      <c r="BW40" s="52"/>
      <c r="BX40" s="53"/>
      <c r="BY40" s="93"/>
      <c r="BZ40" s="52"/>
      <c r="CA40" s="53"/>
      <c r="CB40" s="93"/>
      <c r="CC40" s="52"/>
      <c r="CD40" s="53"/>
      <c r="CE40" s="93"/>
      <c r="CF40" s="121">
        <v>0</v>
      </c>
      <c r="CG40" s="121"/>
    </row>
    <row r="41" spans="2:85" x14ac:dyDescent="0.25">
      <c r="B41" s="169"/>
      <c r="C41" s="169"/>
      <c r="D41" s="169"/>
      <c r="E41" s="169"/>
      <c r="F41" s="106"/>
      <c r="G41" s="106"/>
      <c r="H41" s="106"/>
      <c r="I41" s="106"/>
      <c r="J41" s="106"/>
      <c r="K41" s="106"/>
      <c r="L41" s="106"/>
      <c r="M41" s="106"/>
      <c r="N41" s="106"/>
      <c r="O41" s="106"/>
      <c r="P41" s="106"/>
      <c r="Q41" s="106"/>
      <c r="R41" s="106"/>
      <c r="S41" s="106"/>
      <c r="T41" s="106"/>
      <c r="U41" s="106"/>
      <c r="V41" s="106"/>
      <c r="W41" s="106"/>
      <c r="X41" s="106"/>
      <c r="Y41" s="119"/>
      <c r="Z41" s="120"/>
      <c r="AA41" s="64"/>
      <c r="AB41" s="64"/>
      <c r="AC41" s="64"/>
      <c r="AD41" s="64"/>
      <c r="AE41" s="64"/>
      <c r="AF41" s="64"/>
      <c r="AG41" s="64"/>
      <c r="AH41" s="64"/>
      <c r="AI41" s="64"/>
      <c r="AJ41" s="64"/>
      <c r="AK41" s="64"/>
      <c r="AL41" s="64"/>
      <c r="AM41" s="64"/>
      <c r="AN41" s="34" t="s">
        <v>87</v>
      </c>
      <c r="AO41" s="34"/>
      <c r="AP41" s="34"/>
      <c r="AQ41" s="34"/>
      <c r="AR41" s="34"/>
      <c r="AS41" s="34"/>
      <c r="AT41" s="34"/>
      <c r="AU41" s="34"/>
      <c r="AV41" s="8"/>
      <c r="AW41" s="8"/>
      <c r="AX41" s="6" t="s">
        <v>42</v>
      </c>
      <c r="AY41" s="6" t="s">
        <v>42</v>
      </c>
      <c r="AZ41" s="6" t="s">
        <v>42</v>
      </c>
      <c r="BA41" s="6" t="s">
        <v>42</v>
      </c>
      <c r="BB41" s="6" t="s">
        <v>42</v>
      </c>
      <c r="BC41" s="6" t="s">
        <v>42</v>
      </c>
      <c r="BD41" s="6" t="s">
        <v>42</v>
      </c>
      <c r="BE41" s="6" t="s">
        <v>42</v>
      </c>
      <c r="BF41" s="8"/>
      <c r="BG41" s="6"/>
      <c r="BH41" s="34"/>
      <c r="BI41" s="34"/>
      <c r="BJ41" s="34"/>
      <c r="BK41" s="34"/>
      <c r="BL41" s="34"/>
      <c r="BM41" s="35"/>
      <c r="BN41" s="35"/>
      <c r="BO41" s="35"/>
      <c r="BP41" s="35"/>
      <c r="BQ41" s="94"/>
      <c r="BR41" s="95"/>
      <c r="BS41" s="96"/>
      <c r="BT41" s="94"/>
      <c r="BU41" s="95"/>
      <c r="BV41" s="96"/>
      <c r="BW41" s="94"/>
      <c r="BX41" s="95"/>
      <c r="BY41" s="96"/>
      <c r="BZ41" s="94"/>
      <c r="CA41" s="95"/>
      <c r="CB41" s="96"/>
      <c r="CC41" s="94"/>
      <c r="CD41" s="95"/>
      <c r="CE41" s="96"/>
      <c r="CF41" s="121">
        <v>0</v>
      </c>
      <c r="CG41" s="121"/>
    </row>
    <row r="42" spans="2:85" x14ac:dyDescent="0.25">
      <c r="B42" s="169" t="s">
        <v>299</v>
      </c>
      <c r="C42" s="169"/>
      <c r="D42" s="169"/>
      <c r="E42" s="169"/>
      <c r="F42" s="106" t="s">
        <v>411</v>
      </c>
      <c r="G42" s="106"/>
      <c r="H42" s="106"/>
      <c r="I42" s="106"/>
      <c r="J42" s="109" t="s">
        <v>301</v>
      </c>
      <c r="K42" s="109"/>
      <c r="L42" s="109"/>
      <c r="M42" s="109"/>
      <c r="N42" s="109"/>
      <c r="O42" s="109" t="s">
        <v>210</v>
      </c>
      <c r="P42" s="109"/>
      <c r="Q42" s="109"/>
      <c r="R42" s="109"/>
      <c r="S42" s="109"/>
      <c r="T42" s="109" t="s">
        <v>211</v>
      </c>
      <c r="U42" s="109"/>
      <c r="V42" s="109"/>
      <c r="W42" s="109"/>
      <c r="X42" s="109"/>
      <c r="Y42" s="110" t="s">
        <v>41</v>
      </c>
      <c r="Z42" s="111"/>
      <c r="AA42" s="36"/>
      <c r="AB42" s="36"/>
      <c r="AC42" s="36">
        <v>1</v>
      </c>
      <c r="AD42" s="36"/>
      <c r="AE42" s="36"/>
      <c r="AF42" s="36">
        <v>1</v>
      </c>
      <c r="AG42" s="36"/>
      <c r="AH42" s="36"/>
      <c r="AI42" s="36">
        <v>1</v>
      </c>
      <c r="AJ42" s="36"/>
      <c r="AK42" s="36"/>
      <c r="AL42" s="36">
        <v>1</v>
      </c>
      <c r="AM42" s="36">
        <v>1</v>
      </c>
      <c r="AN42" s="34" t="s">
        <v>212</v>
      </c>
      <c r="AO42" s="34"/>
      <c r="AP42" s="34"/>
      <c r="AQ42" s="34"/>
      <c r="AR42" s="34"/>
      <c r="AS42" s="34"/>
      <c r="AT42" s="34"/>
      <c r="AU42" s="34"/>
      <c r="AV42" s="6" t="s">
        <v>42</v>
      </c>
      <c r="AW42" s="6" t="s">
        <v>42</v>
      </c>
      <c r="AX42" s="6" t="s">
        <v>42</v>
      </c>
      <c r="AY42" s="8"/>
      <c r="AZ42" s="8"/>
      <c r="BA42" s="8"/>
      <c r="BB42" s="8"/>
      <c r="BC42" s="8"/>
      <c r="BD42" s="8"/>
      <c r="BE42" s="8"/>
      <c r="BF42" s="8"/>
      <c r="BG42" s="8"/>
      <c r="BH42" s="34"/>
      <c r="BI42" s="34"/>
      <c r="BJ42" s="34"/>
      <c r="BK42" s="34"/>
      <c r="BL42" s="34"/>
      <c r="BM42" s="41" t="s">
        <v>372</v>
      </c>
      <c r="BN42" s="41"/>
      <c r="BO42" s="41"/>
      <c r="BP42" s="41"/>
      <c r="BQ42" s="34"/>
      <c r="BR42" s="34"/>
      <c r="BS42" s="34"/>
      <c r="BT42" s="34"/>
      <c r="BU42" s="34"/>
      <c r="BV42" s="34"/>
      <c r="BW42" s="34"/>
      <c r="BX42" s="34"/>
      <c r="BY42" s="34"/>
      <c r="BZ42" s="34"/>
      <c r="CA42" s="34"/>
      <c r="CB42" s="34"/>
      <c r="CC42" s="34"/>
      <c r="CD42" s="34"/>
      <c r="CE42" s="34"/>
      <c r="CF42" s="121">
        <v>0</v>
      </c>
      <c r="CG42" s="121"/>
    </row>
    <row r="43" spans="2:85" x14ac:dyDescent="0.25">
      <c r="B43" s="169"/>
      <c r="C43" s="169"/>
      <c r="D43" s="169"/>
      <c r="E43" s="169"/>
      <c r="F43" s="106"/>
      <c r="G43" s="106"/>
      <c r="H43" s="106"/>
      <c r="I43" s="106"/>
      <c r="J43" s="109"/>
      <c r="K43" s="109"/>
      <c r="L43" s="109"/>
      <c r="M43" s="109"/>
      <c r="N43" s="109"/>
      <c r="O43" s="109"/>
      <c r="P43" s="109"/>
      <c r="Q43" s="109"/>
      <c r="R43" s="109"/>
      <c r="S43" s="109"/>
      <c r="T43" s="109"/>
      <c r="U43" s="109"/>
      <c r="V43" s="109"/>
      <c r="W43" s="109"/>
      <c r="X43" s="109"/>
      <c r="Y43" s="43"/>
      <c r="Z43" s="112"/>
      <c r="AA43" s="36"/>
      <c r="AB43" s="36"/>
      <c r="AC43" s="36"/>
      <c r="AD43" s="36"/>
      <c r="AE43" s="36"/>
      <c r="AF43" s="36"/>
      <c r="AG43" s="36"/>
      <c r="AH43" s="36"/>
      <c r="AI43" s="36"/>
      <c r="AJ43" s="36"/>
      <c r="AK43" s="36"/>
      <c r="AL43" s="36"/>
      <c r="AM43" s="36"/>
      <c r="AN43" s="34" t="s">
        <v>214</v>
      </c>
      <c r="AO43" s="34"/>
      <c r="AP43" s="34"/>
      <c r="AQ43" s="34"/>
      <c r="AR43" s="34"/>
      <c r="AS43" s="34"/>
      <c r="AT43" s="34"/>
      <c r="AU43" s="34"/>
      <c r="AV43" s="8"/>
      <c r="AW43" s="8"/>
      <c r="AX43" s="6" t="s">
        <v>42</v>
      </c>
      <c r="AY43" s="6" t="s">
        <v>42</v>
      </c>
      <c r="AZ43" s="6" t="s">
        <v>42</v>
      </c>
      <c r="BA43" s="6"/>
      <c r="BB43" s="6"/>
      <c r="BC43" s="6"/>
      <c r="BD43" s="6"/>
      <c r="BE43" s="6"/>
      <c r="BF43" s="6"/>
      <c r="BG43" s="6"/>
      <c r="BH43" s="34"/>
      <c r="BI43" s="34"/>
      <c r="BJ43" s="34"/>
      <c r="BK43" s="34"/>
      <c r="BL43" s="34"/>
      <c r="BM43" s="41"/>
      <c r="BN43" s="41"/>
      <c r="BO43" s="41"/>
      <c r="BP43" s="41"/>
      <c r="BQ43" s="34"/>
      <c r="BR43" s="34"/>
      <c r="BS43" s="34"/>
      <c r="BT43" s="34"/>
      <c r="BU43" s="34"/>
      <c r="BV43" s="34"/>
      <c r="BW43" s="34"/>
      <c r="BX43" s="34"/>
      <c r="BY43" s="34"/>
      <c r="BZ43" s="34"/>
      <c r="CA43" s="34"/>
      <c r="CB43" s="34"/>
      <c r="CC43" s="34"/>
      <c r="CD43" s="34"/>
      <c r="CE43" s="34"/>
      <c r="CF43" s="121">
        <v>0</v>
      </c>
      <c r="CG43" s="121"/>
    </row>
    <row r="44" spans="2:85" x14ac:dyDescent="0.25">
      <c r="B44" s="169"/>
      <c r="C44" s="169"/>
      <c r="D44" s="169"/>
      <c r="E44" s="169"/>
      <c r="F44" s="106"/>
      <c r="G44" s="106"/>
      <c r="H44" s="106"/>
      <c r="I44" s="106"/>
      <c r="J44" s="109"/>
      <c r="K44" s="109"/>
      <c r="L44" s="109"/>
      <c r="M44" s="109"/>
      <c r="N44" s="109"/>
      <c r="O44" s="109"/>
      <c r="P44" s="109"/>
      <c r="Q44" s="109"/>
      <c r="R44" s="109"/>
      <c r="S44" s="109"/>
      <c r="T44" s="109"/>
      <c r="U44" s="109"/>
      <c r="V44" s="109"/>
      <c r="W44" s="109"/>
      <c r="X44" s="109"/>
      <c r="Y44" s="113"/>
      <c r="Z44" s="114"/>
      <c r="AA44" s="36"/>
      <c r="AB44" s="36"/>
      <c r="AC44" s="36"/>
      <c r="AD44" s="36"/>
      <c r="AE44" s="36"/>
      <c r="AF44" s="36"/>
      <c r="AG44" s="36"/>
      <c r="AH44" s="36"/>
      <c r="AI44" s="36"/>
      <c r="AJ44" s="36"/>
      <c r="AK44" s="36"/>
      <c r="AL44" s="36"/>
      <c r="AM44" s="36"/>
      <c r="AN44" s="34" t="s">
        <v>215</v>
      </c>
      <c r="AO44" s="34"/>
      <c r="AP44" s="34"/>
      <c r="AQ44" s="34"/>
      <c r="AR44" s="34"/>
      <c r="AS44" s="34"/>
      <c r="AT44" s="34"/>
      <c r="AU44" s="34"/>
      <c r="AV44" s="6"/>
      <c r="AW44" s="6"/>
      <c r="AX44" s="8"/>
      <c r="AY44" s="8"/>
      <c r="AZ44" s="8"/>
      <c r="BA44" s="8"/>
      <c r="BB44" s="8"/>
      <c r="BC44" s="8"/>
      <c r="BD44" s="8"/>
      <c r="BE44" s="6" t="s">
        <v>42</v>
      </c>
      <c r="BF44" s="6" t="s">
        <v>42</v>
      </c>
      <c r="BG44" s="6" t="s">
        <v>42</v>
      </c>
      <c r="BH44" s="34"/>
      <c r="BI44" s="34"/>
      <c r="BJ44" s="34"/>
      <c r="BK44" s="34"/>
      <c r="BL44" s="34"/>
      <c r="BM44" s="41"/>
      <c r="BN44" s="41"/>
      <c r="BO44" s="41"/>
      <c r="BP44" s="41"/>
      <c r="BQ44" s="34"/>
      <c r="BR44" s="34"/>
      <c r="BS44" s="34"/>
      <c r="BT44" s="34"/>
      <c r="BU44" s="34"/>
      <c r="BV44" s="34"/>
      <c r="BW44" s="34"/>
      <c r="BX44" s="34"/>
      <c r="BY44" s="34"/>
      <c r="BZ44" s="34"/>
      <c r="CA44" s="34"/>
      <c r="CB44" s="34"/>
      <c r="CC44" s="34"/>
      <c r="CD44" s="34"/>
      <c r="CE44" s="34"/>
      <c r="CF44" s="121">
        <v>0</v>
      </c>
      <c r="CG44" s="121"/>
    </row>
    <row r="45" spans="2:85"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3"/>
      <c r="AI45" s="4"/>
      <c r="AJ45" s="4"/>
      <c r="AK45" s="4"/>
      <c r="AL45" s="4"/>
      <c r="AM45" s="4"/>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4"/>
      <c r="BR45" s="4"/>
      <c r="BS45" s="4"/>
      <c r="BT45" s="4"/>
      <c r="BU45" s="4"/>
      <c r="BV45" s="4"/>
      <c r="BW45" s="4"/>
      <c r="BX45" s="4"/>
      <c r="BY45" s="4"/>
      <c r="BZ45" s="4"/>
      <c r="CA45" s="4"/>
      <c r="CB45" s="4"/>
      <c r="CC45" s="4"/>
      <c r="CD45" s="4"/>
      <c r="CE45" s="4"/>
      <c r="CF45" s="14"/>
      <c r="CG45" s="4"/>
    </row>
    <row r="46" spans="2:85" x14ac:dyDescent="0.25">
      <c r="CF46" s="63">
        <f>SUM(CF9:CG44)/11</f>
        <v>0</v>
      </c>
      <c r="CG46" s="40"/>
    </row>
    <row r="47" spans="2:85" x14ac:dyDescent="0.25">
      <c r="B47" s="28" t="s">
        <v>941</v>
      </c>
      <c r="C47" s="28"/>
      <c r="D47" s="28"/>
      <c r="E47" s="28"/>
      <c r="F47" s="28"/>
      <c r="G47" s="28"/>
      <c r="H47" s="28"/>
      <c r="I47" s="28"/>
      <c r="J47" s="28"/>
      <c r="K47" s="28"/>
      <c r="L47" s="28"/>
      <c r="M47" s="28"/>
      <c r="N47" s="28"/>
      <c r="O47" s="28"/>
      <c r="P47" s="28"/>
      <c r="T47" s="28" t="s">
        <v>858</v>
      </c>
      <c r="U47" s="28"/>
      <c r="V47" s="28"/>
      <c r="W47" s="28"/>
      <c r="X47" s="28"/>
      <c r="Y47" s="28"/>
      <c r="Z47" s="28"/>
      <c r="AA47" s="28"/>
      <c r="AB47" s="28"/>
      <c r="AC47" s="28"/>
      <c r="AD47" s="28"/>
      <c r="AE47" s="28"/>
      <c r="AF47" s="28"/>
      <c r="AG47" s="28"/>
      <c r="AH47" s="28"/>
      <c r="AJ47" s="28" t="s">
        <v>860</v>
      </c>
      <c r="AK47" s="28"/>
      <c r="AL47" s="28"/>
      <c r="AM47" s="28"/>
      <c r="AN47" s="28"/>
      <c r="AO47" s="28"/>
      <c r="AP47" s="28"/>
      <c r="AQ47" s="28"/>
      <c r="AR47" s="28"/>
      <c r="AS47" s="28"/>
      <c r="AT47" s="28"/>
      <c r="AU47" s="28"/>
      <c r="AV47" s="28"/>
      <c r="AW47" s="28"/>
      <c r="AX47" s="28"/>
    </row>
    <row r="48" spans="2:85" x14ac:dyDescent="0.25">
      <c r="B48" s="29" t="s">
        <v>882</v>
      </c>
      <c r="C48" s="29"/>
      <c r="D48" s="29"/>
      <c r="E48" s="29"/>
      <c r="F48" s="29"/>
      <c r="G48" s="29"/>
      <c r="H48" s="29"/>
      <c r="I48" s="29"/>
      <c r="J48" s="29"/>
      <c r="K48" s="29"/>
      <c r="L48" s="29"/>
      <c r="M48" s="29"/>
      <c r="N48" s="29"/>
      <c r="O48" s="29"/>
      <c r="P48" s="29"/>
      <c r="T48" s="29" t="s">
        <v>859</v>
      </c>
      <c r="U48" s="29"/>
      <c r="V48" s="29"/>
      <c r="W48" s="29"/>
      <c r="X48" s="29"/>
      <c r="Y48" s="29"/>
      <c r="Z48" s="29"/>
      <c r="AA48" s="29"/>
      <c r="AB48" s="29"/>
      <c r="AC48" s="29"/>
      <c r="AD48" s="29"/>
      <c r="AE48" s="29"/>
      <c r="AF48" s="29"/>
      <c r="AG48" s="29"/>
      <c r="AH48" s="29"/>
      <c r="AJ48" s="29" t="s">
        <v>861</v>
      </c>
      <c r="AK48" s="29"/>
      <c r="AL48" s="29"/>
      <c r="AM48" s="29"/>
      <c r="AN48" s="29"/>
      <c r="AO48" s="29"/>
      <c r="AP48" s="29"/>
      <c r="AQ48" s="29"/>
      <c r="AR48" s="29"/>
      <c r="AS48" s="29"/>
      <c r="AT48" s="29"/>
      <c r="AU48" s="29"/>
      <c r="AV48" s="29"/>
      <c r="AW48" s="29"/>
      <c r="AX48" s="29"/>
    </row>
  </sheetData>
  <mergeCells count="375">
    <mergeCell ref="B2:F5"/>
    <mergeCell ref="G2:AD3"/>
    <mergeCell ref="AE2:AH2"/>
    <mergeCell ref="AE3:AH3"/>
    <mergeCell ref="G4:AD5"/>
    <mergeCell ref="AE4:AH4"/>
    <mergeCell ref="AE5:AH5"/>
    <mergeCell ref="Y8:Z8"/>
    <mergeCell ref="BQ8:BS8"/>
    <mergeCell ref="BT8:BV8"/>
    <mergeCell ref="BW8:BY8"/>
    <mergeCell ref="BZ8:CB8"/>
    <mergeCell ref="B6:AH6"/>
    <mergeCell ref="B7:E8"/>
    <mergeCell ref="F7:I8"/>
    <mergeCell ref="J7:N8"/>
    <mergeCell ref="O7:S8"/>
    <mergeCell ref="T7:X8"/>
    <mergeCell ref="Y7:AM7"/>
    <mergeCell ref="CC9:CE13"/>
    <mergeCell ref="CF9:CG13"/>
    <mergeCell ref="BH9:BL9"/>
    <mergeCell ref="AN9:AU9"/>
    <mergeCell ref="AD9:AD13"/>
    <mergeCell ref="AC9:AC13"/>
    <mergeCell ref="CC8:CE8"/>
    <mergeCell ref="CF8:CG8"/>
    <mergeCell ref="AN7:AU8"/>
    <mergeCell ref="AV7:BG7"/>
    <mergeCell ref="BH7:BL8"/>
    <mergeCell ref="BM7:BP8"/>
    <mergeCell ref="BQ7:CG7"/>
    <mergeCell ref="AJ9:AJ13"/>
    <mergeCell ref="AI9:AI13"/>
    <mergeCell ref="AH9:AH13"/>
    <mergeCell ref="AG9:AG13"/>
    <mergeCell ref="AF9:AF13"/>
    <mergeCell ref="AE9:AE13"/>
    <mergeCell ref="AB9:AB13"/>
    <mergeCell ref="AA9:AA13"/>
    <mergeCell ref="AN10:AU10"/>
    <mergeCell ref="AN11:AU11"/>
    <mergeCell ref="AN12:AU12"/>
    <mergeCell ref="BQ9:BS13"/>
    <mergeCell ref="BT9:BV13"/>
    <mergeCell ref="BW9:BY13"/>
    <mergeCell ref="BZ9:CB13"/>
    <mergeCell ref="BH13:BL13"/>
    <mergeCell ref="BZ14:CB16"/>
    <mergeCell ref="AN13:AU13"/>
    <mergeCell ref="AL9:AL13"/>
    <mergeCell ref="AK9:AK13"/>
    <mergeCell ref="BH10:BL10"/>
    <mergeCell ref="BH11:BL11"/>
    <mergeCell ref="BH12:BL12"/>
    <mergeCell ref="AH14:AH16"/>
    <mergeCell ref="AG14:AG16"/>
    <mergeCell ref="AF14:AF16"/>
    <mergeCell ref="AE14:AE16"/>
    <mergeCell ref="AA17:AA19"/>
    <mergeCell ref="AN14:AU14"/>
    <mergeCell ref="BH14:BL14"/>
    <mergeCell ref="AN15:AU15"/>
    <mergeCell ref="BH15:BL15"/>
    <mergeCell ref="BT14:BV16"/>
    <mergeCell ref="BT17:BV19"/>
    <mergeCell ref="BW14:BY16"/>
    <mergeCell ref="BW17:BY19"/>
    <mergeCell ref="AN16:AU16"/>
    <mergeCell ref="AL14:AL16"/>
    <mergeCell ref="AK14:AK16"/>
    <mergeCell ref="AJ14:AJ16"/>
    <mergeCell ref="AI14:AI16"/>
    <mergeCell ref="AN17:AU17"/>
    <mergeCell ref="BH17:BL17"/>
    <mergeCell ref="AN18:AU18"/>
    <mergeCell ref="BH18:BL18"/>
    <mergeCell ref="AN19:AU19"/>
    <mergeCell ref="BH19:BL19"/>
    <mergeCell ref="BQ14:BS16"/>
    <mergeCell ref="BQ17:BS19"/>
    <mergeCell ref="BH16:BL16"/>
    <mergeCell ref="AE20:AE23"/>
    <mergeCell ref="AD20:AD23"/>
    <mergeCell ref="AN21:AU21"/>
    <mergeCell ref="BH21:BL21"/>
    <mergeCell ref="AN20:AU20"/>
    <mergeCell ref="AH20:AH23"/>
    <mergeCell ref="AC20:AC23"/>
    <mergeCell ref="AB20:AB23"/>
    <mergeCell ref="AA20:AA23"/>
    <mergeCell ref="AN23:AU23"/>
    <mergeCell ref="BH23:BL23"/>
    <mergeCell ref="AN22:AU22"/>
    <mergeCell ref="AL20:AL23"/>
    <mergeCell ref="AK20:AK23"/>
    <mergeCell ref="AJ20:AJ23"/>
    <mergeCell ref="AI20:AI23"/>
    <mergeCell ref="AG20:AG23"/>
    <mergeCell ref="AF20:AF23"/>
    <mergeCell ref="AN24:AU24"/>
    <mergeCell ref="BH24:BL24"/>
    <mergeCell ref="BH27:BL27"/>
    <mergeCell ref="AN28:AU28"/>
    <mergeCell ref="BH28:BL28"/>
    <mergeCell ref="BM26:BP27"/>
    <mergeCell ref="AF24:AF25"/>
    <mergeCell ref="AE24:AE25"/>
    <mergeCell ref="AD24:AD25"/>
    <mergeCell ref="BH30:BL30"/>
    <mergeCell ref="AN31:AU31"/>
    <mergeCell ref="BH31:BL31"/>
    <mergeCell ref="BH29:BL29"/>
    <mergeCell ref="AN29:AU29"/>
    <mergeCell ref="AC28:AC32"/>
    <mergeCell ref="AN25:AU25"/>
    <mergeCell ref="BH25:BL25"/>
    <mergeCell ref="AN26:AU26"/>
    <mergeCell ref="BH26:BL26"/>
    <mergeCell ref="AN27:AU27"/>
    <mergeCell ref="AC24:AC25"/>
    <mergeCell ref="AN32:AU32"/>
    <mergeCell ref="AL33:AL35"/>
    <mergeCell ref="AK33:AK35"/>
    <mergeCell ref="AJ33:AJ35"/>
    <mergeCell ref="AI33:AI35"/>
    <mergeCell ref="AG28:AG32"/>
    <mergeCell ref="AF28:AF32"/>
    <mergeCell ref="AE28:AE32"/>
    <mergeCell ref="AD28:AD32"/>
    <mergeCell ref="AN30:AU30"/>
    <mergeCell ref="BZ36:CB38"/>
    <mergeCell ref="BZ39:CB41"/>
    <mergeCell ref="BH37:BL37"/>
    <mergeCell ref="AN37:AU37"/>
    <mergeCell ref="AM36:AM38"/>
    <mergeCell ref="AL36:AL38"/>
    <mergeCell ref="AK36:AK38"/>
    <mergeCell ref="AJ36:AJ38"/>
    <mergeCell ref="AC36:AC38"/>
    <mergeCell ref="AN36:AU36"/>
    <mergeCell ref="BH36:BL36"/>
    <mergeCell ref="BZ42:CB44"/>
    <mergeCell ref="AN42:AU42"/>
    <mergeCell ref="AH42:AH44"/>
    <mergeCell ref="AG42:AG44"/>
    <mergeCell ref="AN41:AU41"/>
    <mergeCell ref="BH41:BL41"/>
    <mergeCell ref="BH40:BL40"/>
    <mergeCell ref="BM39:BP41"/>
    <mergeCell ref="BQ39:BS41"/>
    <mergeCell ref="BT39:BV41"/>
    <mergeCell ref="BW39:BY41"/>
    <mergeCell ref="AN40:AU40"/>
    <mergeCell ref="AM39:AM41"/>
    <mergeCell ref="AL39:AL41"/>
    <mergeCell ref="AK39:AK41"/>
    <mergeCell ref="AJ39:AJ41"/>
    <mergeCell ref="AN39:AU39"/>
    <mergeCell ref="BH39:BL39"/>
    <mergeCell ref="BW42:BY44"/>
    <mergeCell ref="AN44:AU44"/>
    <mergeCell ref="BH44:BL44"/>
    <mergeCell ref="AM42:AM44"/>
    <mergeCell ref="AL42:AL44"/>
    <mergeCell ref="AK42:AK44"/>
    <mergeCell ref="AJ42:AJ44"/>
    <mergeCell ref="AI42:AI44"/>
    <mergeCell ref="AF42:AF44"/>
    <mergeCell ref="AN43:AU43"/>
    <mergeCell ref="BH43:BL43"/>
    <mergeCell ref="BH42:BL42"/>
    <mergeCell ref="BM9:BP13"/>
    <mergeCell ref="BM14:BP16"/>
    <mergeCell ref="BM17:BP19"/>
    <mergeCell ref="BM20:BP23"/>
    <mergeCell ref="BM24:BP25"/>
    <mergeCell ref="B47:P47"/>
    <mergeCell ref="T47:AH47"/>
    <mergeCell ref="AJ47:AX47"/>
    <mergeCell ref="BM42:BP44"/>
    <mergeCell ref="AE42:AE44"/>
    <mergeCell ref="AD42:AD44"/>
    <mergeCell ref="AC42:AC44"/>
    <mergeCell ref="AC39:AC41"/>
    <mergeCell ref="AB39:AB41"/>
    <mergeCell ref="AA39:AA41"/>
    <mergeCell ref="Y39:Z41"/>
    <mergeCell ref="J39:N41"/>
    <mergeCell ref="AN38:AU38"/>
    <mergeCell ref="BH38:BL38"/>
    <mergeCell ref="BM36:BP38"/>
    <mergeCell ref="AB36:AB38"/>
    <mergeCell ref="AA36:AA38"/>
    <mergeCell ref="Y36:Z38"/>
    <mergeCell ref="O39:S41"/>
    <mergeCell ref="BT33:BV35"/>
    <mergeCell ref="BT36:BV38"/>
    <mergeCell ref="BQ20:BS23"/>
    <mergeCell ref="BQ24:BS25"/>
    <mergeCell ref="BQ26:BS27"/>
    <mergeCell ref="BQ28:BS32"/>
    <mergeCell ref="BQ33:BS35"/>
    <mergeCell ref="BQ36:BS38"/>
    <mergeCell ref="B48:P48"/>
    <mergeCell ref="T48:AH48"/>
    <mergeCell ref="AJ48:AX48"/>
    <mergeCell ref="BH20:BL20"/>
    <mergeCell ref="BH22:BL22"/>
    <mergeCell ref="BQ42:BS44"/>
    <mergeCell ref="BT42:BV44"/>
    <mergeCell ref="AN33:AU33"/>
    <mergeCell ref="BH33:BL33"/>
    <mergeCell ref="AN34:AU34"/>
    <mergeCell ref="BH34:BL34"/>
    <mergeCell ref="AN35:AU35"/>
    <mergeCell ref="BH35:BL35"/>
    <mergeCell ref="BH32:BL32"/>
    <mergeCell ref="BM28:BP32"/>
    <mergeCell ref="BM33:BP35"/>
    <mergeCell ref="CF42:CG44"/>
    <mergeCell ref="CF46:CG46"/>
    <mergeCell ref="AM9:AM13"/>
    <mergeCell ref="AM14:AM16"/>
    <mergeCell ref="AM20:AM23"/>
    <mergeCell ref="AM24:AM25"/>
    <mergeCell ref="AM33:AM35"/>
    <mergeCell ref="CC33:CE35"/>
    <mergeCell ref="CC36:CE38"/>
    <mergeCell ref="CC39:CE41"/>
    <mergeCell ref="CC42:CE44"/>
    <mergeCell ref="CF14:CG16"/>
    <mergeCell ref="CF17:CG19"/>
    <mergeCell ref="CF20:CG23"/>
    <mergeCell ref="CF24:CG25"/>
    <mergeCell ref="CF26:CG27"/>
    <mergeCell ref="CF28:CG32"/>
    <mergeCell ref="CC14:CE16"/>
    <mergeCell ref="CC17:CE19"/>
    <mergeCell ref="CC20:CE23"/>
    <mergeCell ref="CC24:CE25"/>
    <mergeCell ref="CC26:CE27"/>
    <mergeCell ref="CC28:CE32"/>
    <mergeCell ref="BZ17:CB19"/>
    <mergeCell ref="AM17:AM19"/>
    <mergeCell ref="AL17:AL19"/>
    <mergeCell ref="AK17:AK19"/>
    <mergeCell ref="AJ17:AJ19"/>
    <mergeCell ref="AI17:AI19"/>
    <mergeCell ref="AH17:AH19"/>
    <mergeCell ref="CF33:CG35"/>
    <mergeCell ref="CF36:CG38"/>
    <mergeCell ref="CF39:CG41"/>
    <mergeCell ref="BZ20:CB23"/>
    <mergeCell ref="BZ24:CB25"/>
    <mergeCell ref="BZ26:CB27"/>
    <mergeCell ref="BZ28:CB32"/>
    <mergeCell ref="BZ33:CB35"/>
    <mergeCell ref="BW20:BY23"/>
    <mergeCell ref="BW24:BY25"/>
    <mergeCell ref="BW26:BY27"/>
    <mergeCell ref="BW28:BY32"/>
    <mergeCell ref="BW33:BY35"/>
    <mergeCell ref="BW36:BY38"/>
    <mergeCell ref="BT20:BV23"/>
    <mergeCell ref="BT24:BV25"/>
    <mergeCell ref="BT26:BV27"/>
    <mergeCell ref="BT28:BV32"/>
    <mergeCell ref="AG17:AG19"/>
    <mergeCell ref="AF17:AF19"/>
    <mergeCell ref="AE17:AE19"/>
    <mergeCell ref="AD17:AD19"/>
    <mergeCell ref="AC17:AC19"/>
    <mergeCell ref="AB17:AB19"/>
    <mergeCell ref="AD14:AD16"/>
    <mergeCell ref="AC14:AC16"/>
    <mergeCell ref="AB14:AB16"/>
    <mergeCell ref="AM28:AM32"/>
    <mergeCell ref="AL28:AL32"/>
    <mergeCell ref="AK28:AK32"/>
    <mergeCell ref="AJ28:AJ32"/>
    <mergeCell ref="AI28:AI32"/>
    <mergeCell ref="AH28:AH32"/>
    <mergeCell ref="AA24:AA25"/>
    <mergeCell ref="AM26:AM27"/>
    <mergeCell ref="AL26:AL27"/>
    <mergeCell ref="AK26:AK27"/>
    <mergeCell ref="AJ26:AJ27"/>
    <mergeCell ref="AI26:AI27"/>
    <mergeCell ref="AH26:AH27"/>
    <mergeCell ref="AG26:AG27"/>
    <mergeCell ref="AF26:AF27"/>
    <mergeCell ref="AE26:AE27"/>
    <mergeCell ref="AL24:AL25"/>
    <mergeCell ref="AK24:AK25"/>
    <mergeCell ref="AJ24:AJ25"/>
    <mergeCell ref="AI24:AI25"/>
    <mergeCell ref="AH24:AH25"/>
    <mergeCell ref="AG24:AG25"/>
    <mergeCell ref="AB28:AB32"/>
    <mergeCell ref="AA28:AA32"/>
    <mergeCell ref="AH33:AH35"/>
    <mergeCell ref="AG33:AG35"/>
    <mergeCell ref="AF33:AF35"/>
    <mergeCell ref="AE33:AE35"/>
    <mergeCell ref="AD33:AD35"/>
    <mergeCell ref="AC33:AC35"/>
    <mergeCell ref="AD26:AD27"/>
    <mergeCell ref="AC26:AC27"/>
    <mergeCell ref="AB26:AB27"/>
    <mergeCell ref="AB33:AB35"/>
    <mergeCell ref="AI39:AI41"/>
    <mergeCell ref="AH39:AH41"/>
    <mergeCell ref="AG39:AG41"/>
    <mergeCell ref="AF39:AF41"/>
    <mergeCell ref="AE39:AE41"/>
    <mergeCell ref="AD39:AD41"/>
    <mergeCell ref="AI36:AI38"/>
    <mergeCell ref="AH36:AH38"/>
    <mergeCell ref="AG36:AG38"/>
    <mergeCell ref="AF36:AF38"/>
    <mergeCell ref="AE36:AE38"/>
    <mergeCell ref="AD36:AD38"/>
    <mergeCell ref="AB42:AB44"/>
    <mergeCell ref="AA42:AA44"/>
    <mergeCell ref="Y9:Z13"/>
    <mergeCell ref="Y14:Z16"/>
    <mergeCell ref="Y17:Z19"/>
    <mergeCell ref="Y20:Z23"/>
    <mergeCell ref="Y24:Z25"/>
    <mergeCell ref="Y26:Z27"/>
    <mergeCell ref="Y28:Z32"/>
    <mergeCell ref="Y33:Z35"/>
    <mergeCell ref="AA26:AA27"/>
    <mergeCell ref="AA14:AA16"/>
    <mergeCell ref="AA33:AA35"/>
    <mergeCell ref="AB24:AB25"/>
    <mergeCell ref="T20:X23"/>
    <mergeCell ref="J24:N25"/>
    <mergeCell ref="O24:S25"/>
    <mergeCell ref="T24:X25"/>
    <mergeCell ref="Y42:Z44"/>
    <mergeCell ref="J9:N13"/>
    <mergeCell ref="O9:S13"/>
    <mergeCell ref="T9:X13"/>
    <mergeCell ref="J14:N16"/>
    <mergeCell ref="O14:S16"/>
    <mergeCell ref="T14:X16"/>
    <mergeCell ref="J17:N19"/>
    <mergeCell ref="O17:S19"/>
    <mergeCell ref="T17:X19"/>
    <mergeCell ref="T39:X41"/>
    <mergeCell ref="J42:N44"/>
    <mergeCell ref="O42:S44"/>
    <mergeCell ref="T42:X44"/>
    <mergeCell ref="B9:E16"/>
    <mergeCell ref="B17:E41"/>
    <mergeCell ref="B42:E44"/>
    <mergeCell ref="F9:I16"/>
    <mergeCell ref="F17:I41"/>
    <mergeCell ref="F42:I44"/>
    <mergeCell ref="J33:N35"/>
    <mergeCell ref="O33:S35"/>
    <mergeCell ref="T33:X35"/>
    <mergeCell ref="J36:N38"/>
    <mergeCell ref="O36:S38"/>
    <mergeCell ref="T36:X38"/>
    <mergeCell ref="J26:N27"/>
    <mergeCell ref="O26:S27"/>
    <mergeCell ref="T26:X27"/>
    <mergeCell ref="J28:N32"/>
    <mergeCell ref="O28:S32"/>
    <mergeCell ref="T28:X32"/>
    <mergeCell ref="J20:N23"/>
    <mergeCell ref="O20:S2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91294-CA48-4908-B24A-40F2B7F04E04}">
  <sheetPr>
    <tabColor rgb="FFFF6600"/>
  </sheetPr>
  <dimension ref="A1:CG75"/>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7" width="6.33203125" style="1" bestFit="1" customWidth="1"/>
    <col min="38" max="38" width="6.77734375" style="1" bestFit="1" customWidth="1"/>
    <col min="39" max="39" width="6.88671875" style="1" bestFit="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883</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884</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9" t="s">
        <v>1</v>
      </c>
      <c r="C7" s="159"/>
      <c r="D7" s="159"/>
      <c r="E7" s="159"/>
      <c r="F7" s="159" t="s">
        <v>2</v>
      </c>
      <c r="G7" s="159"/>
      <c r="H7" s="159"/>
      <c r="I7" s="159"/>
      <c r="J7" s="159" t="s">
        <v>3</v>
      </c>
      <c r="K7" s="159"/>
      <c r="L7" s="159"/>
      <c r="M7" s="159"/>
      <c r="N7" s="159"/>
      <c r="O7" s="159" t="s">
        <v>4</v>
      </c>
      <c r="P7" s="159"/>
      <c r="Q7" s="159"/>
      <c r="R7" s="159"/>
      <c r="S7" s="159"/>
      <c r="T7" s="159" t="s">
        <v>5</v>
      </c>
      <c r="U7" s="159"/>
      <c r="V7" s="159"/>
      <c r="W7" s="159"/>
      <c r="X7" s="159"/>
      <c r="Y7" s="159" t="s">
        <v>6</v>
      </c>
      <c r="Z7" s="157"/>
      <c r="AA7" s="157"/>
      <c r="AB7" s="157"/>
      <c r="AC7" s="157"/>
      <c r="AD7" s="157"/>
      <c r="AE7" s="157"/>
      <c r="AF7" s="157"/>
      <c r="AG7" s="157"/>
      <c r="AH7" s="157"/>
      <c r="AI7" s="157"/>
      <c r="AJ7" s="157"/>
      <c r="AK7" s="157"/>
      <c r="AL7" s="157"/>
      <c r="AM7" s="157"/>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59"/>
      <c r="C8" s="159"/>
      <c r="D8" s="159"/>
      <c r="E8" s="159"/>
      <c r="F8" s="159"/>
      <c r="G8" s="159"/>
      <c r="H8" s="159"/>
      <c r="I8" s="159"/>
      <c r="J8" s="159"/>
      <c r="K8" s="159"/>
      <c r="L8" s="159"/>
      <c r="M8" s="159"/>
      <c r="N8" s="159"/>
      <c r="O8" s="159"/>
      <c r="P8" s="159"/>
      <c r="Q8" s="159"/>
      <c r="R8" s="159"/>
      <c r="S8" s="159"/>
      <c r="T8" s="159"/>
      <c r="U8" s="159"/>
      <c r="V8" s="159"/>
      <c r="W8" s="159"/>
      <c r="X8" s="159"/>
      <c r="Y8" s="159" t="s">
        <v>11</v>
      </c>
      <c r="Z8" s="166"/>
      <c r="AA8" s="167" t="s">
        <v>12</v>
      </c>
      <c r="AB8" s="168" t="s">
        <v>13</v>
      </c>
      <c r="AC8" s="168" t="s">
        <v>14</v>
      </c>
      <c r="AD8" s="168" t="s">
        <v>15</v>
      </c>
      <c r="AE8" s="168" t="s">
        <v>16</v>
      </c>
      <c r="AF8" s="168" t="s">
        <v>17</v>
      </c>
      <c r="AG8" s="168" t="s">
        <v>18</v>
      </c>
      <c r="AH8" s="168" t="s">
        <v>19</v>
      </c>
      <c r="AI8" s="168" t="s">
        <v>20</v>
      </c>
      <c r="AJ8" s="168" t="s">
        <v>21</v>
      </c>
      <c r="AK8" s="168" t="s">
        <v>22</v>
      </c>
      <c r="AL8" s="168" t="s">
        <v>23</v>
      </c>
      <c r="AM8" s="168" t="s">
        <v>24</v>
      </c>
      <c r="AN8" s="159"/>
      <c r="AO8" s="159"/>
      <c r="AP8" s="159"/>
      <c r="AQ8" s="159"/>
      <c r="AR8" s="159"/>
      <c r="AS8" s="159"/>
      <c r="AT8" s="159"/>
      <c r="AU8" s="159"/>
      <c r="AV8" s="164" t="s">
        <v>25</v>
      </c>
      <c r="AW8" s="164" t="s">
        <v>26</v>
      </c>
      <c r="AX8" s="164" t="s">
        <v>27</v>
      </c>
      <c r="AY8" s="164" t="s">
        <v>28</v>
      </c>
      <c r="AZ8" s="164" t="s">
        <v>27</v>
      </c>
      <c r="BA8" s="164" t="s">
        <v>29</v>
      </c>
      <c r="BB8" s="164" t="s">
        <v>29</v>
      </c>
      <c r="BC8" s="164" t="s">
        <v>28</v>
      </c>
      <c r="BD8" s="164" t="s">
        <v>30</v>
      </c>
      <c r="BE8" s="164" t="s">
        <v>31</v>
      </c>
      <c r="BF8" s="164" t="s">
        <v>32</v>
      </c>
      <c r="BG8" s="164" t="s">
        <v>33</v>
      </c>
      <c r="BH8" s="159"/>
      <c r="BI8" s="159"/>
      <c r="BJ8" s="159"/>
      <c r="BK8" s="159"/>
      <c r="BL8" s="159"/>
      <c r="BM8" s="159"/>
      <c r="BN8" s="159"/>
      <c r="BO8" s="159"/>
      <c r="BP8" s="159"/>
      <c r="BQ8" s="159" t="s">
        <v>34</v>
      </c>
      <c r="BR8" s="159"/>
      <c r="BS8" s="159"/>
      <c r="BT8" s="159" t="s">
        <v>35</v>
      </c>
      <c r="BU8" s="159"/>
      <c r="BV8" s="159"/>
      <c r="BW8" s="159" t="s">
        <v>36</v>
      </c>
      <c r="BX8" s="159"/>
      <c r="BY8" s="159"/>
      <c r="BZ8" s="159" t="s">
        <v>37</v>
      </c>
      <c r="CA8" s="159"/>
      <c r="CB8" s="159"/>
      <c r="CC8" s="159" t="s">
        <v>38</v>
      </c>
      <c r="CD8" s="159"/>
      <c r="CE8" s="159"/>
      <c r="CF8" s="165" t="s">
        <v>24</v>
      </c>
      <c r="CG8" s="165"/>
    </row>
    <row r="9" spans="1:85" x14ac:dyDescent="0.25">
      <c r="B9" s="169" t="s">
        <v>39</v>
      </c>
      <c r="C9" s="169"/>
      <c r="D9" s="169"/>
      <c r="E9" s="169"/>
      <c r="F9" s="106" t="s">
        <v>144</v>
      </c>
      <c r="G9" s="106"/>
      <c r="H9" s="106"/>
      <c r="I9" s="106"/>
      <c r="J9" s="34" t="s">
        <v>412</v>
      </c>
      <c r="K9" s="34"/>
      <c r="L9" s="34"/>
      <c r="M9" s="34"/>
      <c r="N9" s="34"/>
      <c r="O9" s="34" t="s">
        <v>413</v>
      </c>
      <c r="P9" s="34"/>
      <c r="Q9" s="34"/>
      <c r="R9" s="34"/>
      <c r="S9" s="34"/>
      <c r="T9" s="34" t="s">
        <v>414</v>
      </c>
      <c r="U9" s="34"/>
      <c r="V9" s="34"/>
      <c r="W9" s="34"/>
      <c r="X9" s="34"/>
      <c r="Y9" s="128" t="s">
        <v>41</v>
      </c>
      <c r="Z9" s="128"/>
      <c r="AA9" s="36" t="s">
        <v>937</v>
      </c>
      <c r="AB9" s="36" t="s">
        <v>937</v>
      </c>
      <c r="AC9" s="36" t="s">
        <v>937</v>
      </c>
      <c r="AD9" s="36" t="s">
        <v>937</v>
      </c>
      <c r="AE9" s="36" t="s">
        <v>937</v>
      </c>
      <c r="AF9" s="36" t="s">
        <v>937</v>
      </c>
      <c r="AG9" s="36" t="s">
        <v>937</v>
      </c>
      <c r="AH9" s="36" t="s">
        <v>937</v>
      </c>
      <c r="AI9" s="36" t="s">
        <v>937</v>
      </c>
      <c r="AJ9" s="36" t="s">
        <v>937</v>
      </c>
      <c r="AK9" s="36" t="s">
        <v>937</v>
      </c>
      <c r="AL9" s="36" t="s">
        <v>937</v>
      </c>
      <c r="AM9" s="36" t="s">
        <v>937</v>
      </c>
      <c r="AN9" s="34" t="s">
        <v>415</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416</v>
      </c>
      <c r="BN9" s="41"/>
      <c r="BO9" s="41"/>
      <c r="BP9" s="41"/>
      <c r="BQ9" s="34"/>
      <c r="BR9" s="34"/>
      <c r="BS9" s="34"/>
      <c r="BT9" s="34"/>
      <c r="BU9" s="34"/>
      <c r="BV9" s="34"/>
      <c r="BW9" s="34"/>
      <c r="BX9" s="34"/>
      <c r="BY9" s="34"/>
      <c r="BZ9" s="34"/>
      <c r="CA9" s="34"/>
      <c r="CB9" s="34"/>
      <c r="CC9" s="34"/>
      <c r="CD9" s="34"/>
      <c r="CE9" s="34"/>
      <c r="CF9" s="121">
        <v>0</v>
      </c>
      <c r="CG9" s="121"/>
    </row>
    <row r="10" spans="1:85" x14ac:dyDescent="0.25">
      <c r="B10" s="169"/>
      <c r="C10" s="169"/>
      <c r="D10" s="169"/>
      <c r="E10" s="169"/>
      <c r="F10" s="106"/>
      <c r="G10" s="106"/>
      <c r="H10" s="106"/>
      <c r="I10" s="106"/>
      <c r="J10" s="34"/>
      <c r="K10" s="34"/>
      <c r="L10" s="34"/>
      <c r="M10" s="34"/>
      <c r="N10" s="34"/>
      <c r="O10" s="34"/>
      <c r="P10" s="34"/>
      <c r="Q10" s="34"/>
      <c r="R10" s="34"/>
      <c r="S10" s="34"/>
      <c r="T10" s="34"/>
      <c r="U10" s="34"/>
      <c r="V10" s="34"/>
      <c r="W10" s="34"/>
      <c r="X10" s="34"/>
      <c r="Y10" s="128"/>
      <c r="Z10" s="128"/>
      <c r="AA10" s="36"/>
      <c r="AB10" s="36"/>
      <c r="AC10" s="36"/>
      <c r="AD10" s="36"/>
      <c r="AE10" s="36"/>
      <c r="AF10" s="36"/>
      <c r="AG10" s="36"/>
      <c r="AH10" s="36"/>
      <c r="AI10" s="36"/>
      <c r="AJ10" s="36"/>
      <c r="AK10" s="36"/>
      <c r="AL10" s="36"/>
      <c r="AM10" s="36"/>
      <c r="AN10" s="34" t="s">
        <v>417</v>
      </c>
      <c r="AO10" s="34"/>
      <c r="AP10" s="34"/>
      <c r="AQ10" s="34"/>
      <c r="AR10" s="34"/>
      <c r="AS10" s="34"/>
      <c r="AT10" s="34"/>
      <c r="AU10" s="34"/>
      <c r="AV10" s="6" t="s">
        <v>42</v>
      </c>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t="s">
        <v>418</v>
      </c>
      <c r="BN10" s="41"/>
      <c r="BO10" s="41"/>
      <c r="BP10" s="41"/>
      <c r="BQ10" s="34"/>
      <c r="BR10" s="34"/>
      <c r="BS10" s="34"/>
      <c r="BT10" s="34"/>
      <c r="BU10" s="34"/>
      <c r="BV10" s="34"/>
      <c r="BW10" s="34"/>
      <c r="BX10" s="34"/>
      <c r="BY10" s="34"/>
      <c r="BZ10" s="34"/>
      <c r="CA10" s="34"/>
      <c r="CB10" s="34"/>
      <c r="CC10" s="34"/>
      <c r="CD10" s="34"/>
      <c r="CE10" s="34"/>
      <c r="CF10" s="121"/>
      <c r="CG10" s="121"/>
    </row>
    <row r="11" spans="1:85" x14ac:dyDescent="0.25">
      <c r="B11" s="169"/>
      <c r="C11" s="169"/>
      <c r="D11" s="169"/>
      <c r="E11" s="169"/>
      <c r="F11" s="106"/>
      <c r="G11" s="106"/>
      <c r="H11" s="106"/>
      <c r="I11" s="106"/>
      <c r="J11" s="34"/>
      <c r="K11" s="34"/>
      <c r="L11" s="34"/>
      <c r="M11" s="34"/>
      <c r="N11" s="34"/>
      <c r="O11" s="34"/>
      <c r="P11" s="34"/>
      <c r="Q11" s="34"/>
      <c r="R11" s="34"/>
      <c r="S11" s="34"/>
      <c r="T11" s="34"/>
      <c r="U11" s="34"/>
      <c r="V11" s="34"/>
      <c r="W11" s="34"/>
      <c r="X11" s="34"/>
      <c r="Y11" s="128"/>
      <c r="Z11" s="128"/>
      <c r="AA11" s="36"/>
      <c r="AB11" s="36"/>
      <c r="AC11" s="36"/>
      <c r="AD11" s="36"/>
      <c r="AE11" s="36"/>
      <c r="AF11" s="36"/>
      <c r="AG11" s="36"/>
      <c r="AH11" s="36"/>
      <c r="AI11" s="36"/>
      <c r="AJ11" s="36"/>
      <c r="AK11" s="36"/>
      <c r="AL11" s="36"/>
      <c r="AM11" s="36"/>
      <c r="AN11" s="34" t="s">
        <v>419</v>
      </c>
      <c r="AO11" s="34"/>
      <c r="AP11" s="34"/>
      <c r="AQ11" s="34"/>
      <c r="AR11" s="34"/>
      <c r="AS11" s="34"/>
      <c r="AT11" s="34"/>
      <c r="AU11" s="34"/>
      <c r="AV11" s="6" t="s">
        <v>42</v>
      </c>
      <c r="AW11" s="6" t="s">
        <v>42</v>
      </c>
      <c r="AX11" s="6" t="s">
        <v>42</v>
      </c>
      <c r="AY11" s="6" t="s">
        <v>42</v>
      </c>
      <c r="AZ11" s="6" t="s">
        <v>42</v>
      </c>
      <c r="BA11" s="6" t="s">
        <v>42</v>
      </c>
      <c r="BB11" s="6" t="s">
        <v>42</v>
      </c>
      <c r="BC11" s="6" t="s">
        <v>42</v>
      </c>
      <c r="BD11" s="6" t="s">
        <v>42</v>
      </c>
      <c r="BE11" s="6" t="s">
        <v>42</v>
      </c>
      <c r="BF11" s="6" t="s">
        <v>42</v>
      </c>
      <c r="BG11" s="6" t="s">
        <v>42</v>
      </c>
      <c r="BH11" s="34"/>
      <c r="BI11" s="34"/>
      <c r="BJ11" s="34"/>
      <c r="BK11" s="34"/>
      <c r="BL11" s="34"/>
      <c r="BM11" s="41" t="s">
        <v>420</v>
      </c>
      <c r="BN11" s="41"/>
      <c r="BO11" s="41"/>
      <c r="BP11" s="41"/>
      <c r="BQ11" s="34"/>
      <c r="BR11" s="34"/>
      <c r="BS11" s="34"/>
      <c r="BT11" s="34"/>
      <c r="BU11" s="34"/>
      <c r="BV11" s="34"/>
      <c r="BW11" s="34"/>
      <c r="BX11" s="34"/>
      <c r="BY11" s="34"/>
      <c r="BZ11" s="34"/>
      <c r="CA11" s="34"/>
      <c r="CB11" s="34"/>
      <c r="CC11" s="34"/>
      <c r="CD11" s="34"/>
      <c r="CE11" s="34"/>
      <c r="CF11" s="121"/>
      <c r="CG11" s="121"/>
    </row>
    <row r="12" spans="1:85" x14ac:dyDescent="0.25">
      <c r="B12" s="169"/>
      <c r="C12" s="169"/>
      <c r="D12" s="169"/>
      <c r="E12" s="169"/>
      <c r="F12" s="106"/>
      <c r="G12" s="106"/>
      <c r="H12" s="106"/>
      <c r="I12" s="106"/>
      <c r="J12" s="34"/>
      <c r="K12" s="34"/>
      <c r="L12" s="34"/>
      <c r="M12" s="34"/>
      <c r="N12" s="34"/>
      <c r="O12" s="34"/>
      <c r="P12" s="34"/>
      <c r="Q12" s="34"/>
      <c r="R12" s="34"/>
      <c r="S12" s="34"/>
      <c r="T12" s="34"/>
      <c r="U12" s="34"/>
      <c r="V12" s="34"/>
      <c r="W12" s="34"/>
      <c r="X12" s="34"/>
      <c r="Y12" s="128"/>
      <c r="Z12" s="128"/>
      <c r="AA12" s="36"/>
      <c r="AB12" s="36"/>
      <c r="AC12" s="36"/>
      <c r="AD12" s="36"/>
      <c r="AE12" s="36"/>
      <c r="AF12" s="36"/>
      <c r="AG12" s="36"/>
      <c r="AH12" s="36"/>
      <c r="AI12" s="36"/>
      <c r="AJ12" s="36"/>
      <c r="AK12" s="36"/>
      <c r="AL12" s="36"/>
      <c r="AM12" s="36"/>
      <c r="AN12" s="34" t="s">
        <v>421</v>
      </c>
      <c r="AO12" s="34"/>
      <c r="AP12" s="34"/>
      <c r="AQ12" s="34"/>
      <c r="AR12" s="34"/>
      <c r="AS12" s="34"/>
      <c r="AT12" s="34"/>
      <c r="AU12" s="34"/>
      <c r="AV12" s="6" t="s">
        <v>42</v>
      </c>
      <c r="AW12" s="6" t="s">
        <v>42</v>
      </c>
      <c r="AX12" s="6" t="s">
        <v>42</v>
      </c>
      <c r="AY12" s="6" t="s">
        <v>42</v>
      </c>
      <c r="AZ12" s="6" t="s">
        <v>42</v>
      </c>
      <c r="BA12" s="6" t="s">
        <v>42</v>
      </c>
      <c r="BB12" s="6" t="s">
        <v>42</v>
      </c>
      <c r="BC12" s="6" t="s">
        <v>42</v>
      </c>
      <c r="BD12" s="6" t="s">
        <v>42</v>
      </c>
      <c r="BE12" s="6" t="s">
        <v>42</v>
      </c>
      <c r="BF12" s="6" t="s">
        <v>42</v>
      </c>
      <c r="BG12" s="6" t="s">
        <v>42</v>
      </c>
      <c r="BH12" s="34"/>
      <c r="BI12" s="34"/>
      <c r="BJ12" s="34"/>
      <c r="BK12" s="34"/>
      <c r="BL12" s="34"/>
      <c r="BM12" s="41" t="s">
        <v>420</v>
      </c>
      <c r="BN12" s="41"/>
      <c r="BO12" s="41"/>
      <c r="BP12" s="41"/>
      <c r="BQ12" s="34"/>
      <c r="BR12" s="34"/>
      <c r="BS12" s="34"/>
      <c r="BT12" s="34"/>
      <c r="BU12" s="34"/>
      <c r="BV12" s="34"/>
      <c r="BW12" s="34"/>
      <c r="BX12" s="34"/>
      <c r="BY12" s="34"/>
      <c r="BZ12" s="34"/>
      <c r="CA12" s="34"/>
      <c r="CB12" s="34"/>
      <c r="CC12" s="34"/>
      <c r="CD12" s="34"/>
      <c r="CE12" s="34"/>
      <c r="CF12" s="121"/>
      <c r="CG12" s="121"/>
    </row>
    <row r="13" spans="1:85" x14ac:dyDescent="0.25">
      <c r="B13" s="169"/>
      <c r="C13" s="169"/>
      <c r="D13" s="169"/>
      <c r="E13" s="169"/>
      <c r="F13" s="106"/>
      <c r="G13" s="106"/>
      <c r="H13" s="106"/>
      <c r="I13" s="106"/>
      <c r="J13" s="34"/>
      <c r="K13" s="34"/>
      <c r="L13" s="34"/>
      <c r="M13" s="34"/>
      <c r="N13" s="34"/>
      <c r="O13" s="34"/>
      <c r="P13" s="34"/>
      <c r="Q13" s="34"/>
      <c r="R13" s="34"/>
      <c r="S13" s="34"/>
      <c r="T13" s="34"/>
      <c r="U13" s="34"/>
      <c r="V13" s="34"/>
      <c r="W13" s="34"/>
      <c r="X13" s="34"/>
      <c r="Y13" s="128"/>
      <c r="Z13" s="128"/>
      <c r="AA13" s="36"/>
      <c r="AB13" s="36"/>
      <c r="AC13" s="36"/>
      <c r="AD13" s="36"/>
      <c r="AE13" s="36"/>
      <c r="AF13" s="36"/>
      <c r="AG13" s="36"/>
      <c r="AH13" s="36"/>
      <c r="AI13" s="36"/>
      <c r="AJ13" s="36"/>
      <c r="AK13" s="36"/>
      <c r="AL13" s="36"/>
      <c r="AM13" s="36"/>
      <c r="AN13" s="34" t="s">
        <v>422</v>
      </c>
      <c r="AO13" s="34"/>
      <c r="AP13" s="34"/>
      <c r="AQ13" s="34"/>
      <c r="AR13" s="34"/>
      <c r="AS13" s="34"/>
      <c r="AT13" s="34"/>
      <c r="AU13" s="34"/>
      <c r="AV13" s="6" t="s">
        <v>42</v>
      </c>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t="s">
        <v>420</v>
      </c>
      <c r="BN13" s="41"/>
      <c r="BO13" s="41"/>
      <c r="BP13" s="41"/>
      <c r="BQ13" s="34"/>
      <c r="BR13" s="34"/>
      <c r="BS13" s="34"/>
      <c r="BT13" s="34"/>
      <c r="BU13" s="34"/>
      <c r="BV13" s="34"/>
      <c r="BW13" s="34"/>
      <c r="BX13" s="34"/>
      <c r="BY13" s="34"/>
      <c r="BZ13" s="34"/>
      <c r="CA13" s="34"/>
      <c r="CB13" s="34"/>
      <c r="CC13" s="34"/>
      <c r="CD13" s="34"/>
      <c r="CE13" s="34"/>
      <c r="CF13" s="121"/>
      <c r="CG13" s="121"/>
    </row>
    <row r="14" spans="1:85" x14ac:dyDescent="0.25">
      <c r="B14" s="169"/>
      <c r="C14" s="169"/>
      <c r="D14" s="169"/>
      <c r="E14" s="169"/>
      <c r="F14" s="106"/>
      <c r="G14" s="106"/>
      <c r="H14" s="106"/>
      <c r="I14" s="106"/>
      <c r="J14" s="34" t="s">
        <v>834</v>
      </c>
      <c r="K14" s="34"/>
      <c r="L14" s="34"/>
      <c r="M14" s="34"/>
      <c r="N14" s="34"/>
      <c r="O14" s="34" t="s">
        <v>423</v>
      </c>
      <c r="P14" s="34"/>
      <c r="Q14" s="34"/>
      <c r="R14" s="34"/>
      <c r="S14" s="34"/>
      <c r="T14" s="34" t="s">
        <v>424</v>
      </c>
      <c r="U14" s="34"/>
      <c r="V14" s="34"/>
      <c r="W14" s="34"/>
      <c r="X14" s="34"/>
      <c r="Y14" s="31" t="s">
        <v>41</v>
      </c>
      <c r="Z14" s="31"/>
      <c r="AA14" s="131" t="s">
        <v>942</v>
      </c>
      <c r="AB14" s="131" t="s">
        <v>942</v>
      </c>
      <c r="AC14" s="131" t="s">
        <v>942</v>
      </c>
      <c r="AD14" s="131" t="s">
        <v>942</v>
      </c>
      <c r="AE14" s="131" t="s">
        <v>942</v>
      </c>
      <c r="AF14" s="131" t="s">
        <v>942</v>
      </c>
      <c r="AG14" s="131" t="s">
        <v>942</v>
      </c>
      <c r="AH14" s="131" t="s">
        <v>942</v>
      </c>
      <c r="AI14" s="131" t="s">
        <v>942</v>
      </c>
      <c r="AJ14" s="131" t="s">
        <v>942</v>
      </c>
      <c r="AK14" s="131" t="s">
        <v>942</v>
      </c>
      <c r="AL14" s="131" t="s">
        <v>942</v>
      </c>
      <c r="AM14" s="131" t="s">
        <v>942</v>
      </c>
      <c r="AN14" s="34" t="s">
        <v>425</v>
      </c>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426</v>
      </c>
      <c r="BN14" s="41"/>
      <c r="BO14" s="41"/>
      <c r="BP14" s="41"/>
      <c r="BQ14" s="34"/>
      <c r="BR14" s="34"/>
      <c r="BS14" s="34"/>
      <c r="BT14" s="34"/>
      <c r="BU14" s="34"/>
      <c r="BV14" s="34"/>
      <c r="BW14" s="34"/>
      <c r="BX14" s="34"/>
      <c r="BY14" s="34"/>
      <c r="BZ14" s="34"/>
      <c r="CA14" s="34"/>
      <c r="CB14" s="34"/>
      <c r="CC14" s="34"/>
      <c r="CD14" s="34"/>
      <c r="CE14" s="34"/>
      <c r="CF14" s="121">
        <v>0</v>
      </c>
      <c r="CG14" s="121"/>
    </row>
    <row r="15" spans="1:85" x14ac:dyDescent="0.25">
      <c r="B15" s="169"/>
      <c r="C15" s="169"/>
      <c r="D15" s="169"/>
      <c r="E15" s="169"/>
      <c r="F15" s="106"/>
      <c r="G15" s="106"/>
      <c r="H15" s="106"/>
      <c r="I15" s="106"/>
      <c r="J15" s="34"/>
      <c r="K15" s="34"/>
      <c r="L15" s="34"/>
      <c r="M15" s="34"/>
      <c r="N15" s="34"/>
      <c r="O15" s="34"/>
      <c r="P15" s="34"/>
      <c r="Q15" s="34"/>
      <c r="R15" s="34"/>
      <c r="S15" s="34"/>
      <c r="T15" s="34"/>
      <c r="U15" s="34"/>
      <c r="V15" s="34"/>
      <c r="W15" s="34"/>
      <c r="X15" s="34"/>
      <c r="Y15" s="31"/>
      <c r="Z15" s="31"/>
      <c r="AA15" s="133"/>
      <c r="AB15" s="133"/>
      <c r="AC15" s="133"/>
      <c r="AD15" s="133"/>
      <c r="AE15" s="133"/>
      <c r="AF15" s="133"/>
      <c r="AG15" s="133"/>
      <c r="AH15" s="133"/>
      <c r="AI15" s="133"/>
      <c r="AJ15" s="133"/>
      <c r="AK15" s="133"/>
      <c r="AL15" s="133"/>
      <c r="AM15" s="133"/>
      <c r="AN15" s="34" t="s">
        <v>427</v>
      </c>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426</v>
      </c>
      <c r="BN15" s="41"/>
      <c r="BO15" s="41"/>
      <c r="BP15" s="41"/>
      <c r="BQ15" s="34"/>
      <c r="BR15" s="34"/>
      <c r="BS15" s="34"/>
      <c r="BT15" s="34"/>
      <c r="BU15" s="34"/>
      <c r="BV15" s="34"/>
      <c r="BW15" s="34"/>
      <c r="BX15" s="34"/>
      <c r="BY15" s="34"/>
      <c r="BZ15" s="34"/>
      <c r="CA15" s="34"/>
      <c r="CB15" s="34"/>
      <c r="CC15" s="34"/>
      <c r="CD15" s="34"/>
      <c r="CE15" s="34"/>
      <c r="CF15" s="121"/>
      <c r="CG15" s="121"/>
    </row>
    <row r="16" spans="1:85" x14ac:dyDescent="0.25">
      <c r="B16" s="169"/>
      <c r="C16" s="169"/>
      <c r="D16" s="169"/>
      <c r="E16" s="169"/>
      <c r="F16" s="106"/>
      <c r="G16" s="106"/>
      <c r="H16" s="106"/>
      <c r="I16" s="106"/>
      <c r="J16" s="34"/>
      <c r="K16" s="34"/>
      <c r="L16" s="34"/>
      <c r="M16" s="34"/>
      <c r="N16" s="34"/>
      <c r="O16" s="34"/>
      <c r="P16" s="34"/>
      <c r="Q16" s="34"/>
      <c r="R16" s="34"/>
      <c r="S16" s="34"/>
      <c r="T16" s="34"/>
      <c r="U16" s="34"/>
      <c r="V16" s="34"/>
      <c r="W16" s="34"/>
      <c r="X16" s="34"/>
      <c r="Y16" s="31"/>
      <c r="Z16" s="31"/>
      <c r="AA16" s="133"/>
      <c r="AB16" s="133"/>
      <c r="AC16" s="133"/>
      <c r="AD16" s="133"/>
      <c r="AE16" s="133"/>
      <c r="AF16" s="133"/>
      <c r="AG16" s="133"/>
      <c r="AH16" s="133"/>
      <c r="AI16" s="133"/>
      <c r="AJ16" s="133"/>
      <c r="AK16" s="133"/>
      <c r="AL16" s="133"/>
      <c r="AM16" s="133"/>
      <c r="AN16" s="34" t="s">
        <v>428</v>
      </c>
      <c r="AO16" s="34"/>
      <c r="AP16" s="34"/>
      <c r="AQ16" s="34"/>
      <c r="AR16" s="34"/>
      <c r="AS16" s="34"/>
      <c r="AT16" s="34"/>
      <c r="AU16" s="34"/>
      <c r="AV16" s="6" t="s">
        <v>42</v>
      </c>
      <c r="AW16" s="6" t="s">
        <v>42</v>
      </c>
      <c r="AX16" s="6" t="s">
        <v>42</v>
      </c>
      <c r="AY16" s="6" t="s">
        <v>42</v>
      </c>
      <c r="AZ16" s="6" t="s">
        <v>42</v>
      </c>
      <c r="BA16" s="6" t="s">
        <v>42</v>
      </c>
      <c r="BB16" s="6" t="s">
        <v>42</v>
      </c>
      <c r="BC16" s="6" t="s">
        <v>42</v>
      </c>
      <c r="BD16" s="6" t="s">
        <v>42</v>
      </c>
      <c r="BE16" s="6" t="s">
        <v>42</v>
      </c>
      <c r="BF16" s="6" t="s">
        <v>42</v>
      </c>
      <c r="BG16" s="6" t="s">
        <v>42</v>
      </c>
      <c r="BH16" s="34"/>
      <c r="BI16" s="34"/>
      <c r="BJ16" s="34"/>
      <c r="BK16" s="34"/>
      <c r="BL16" s="34"/>
      <c r="BM16" s="41" t="s">
        <v>429</v>
      </c>
      <c r="BN16" s="41"/>
      <c r="BO16" s="41"/>
      <c r="BP16" s="41"/>
      <c r="BQ16" s="34"/>
      <c r="BR16" s="34"/>
      <c r="BS16" s="34"/>
      <c r="BT16" s="34"/>
      <c r="BU16" s="34"/>
      <c r="BV16" s="34"/>
      <c r="BW16" s="34"/>
      <c r="BX16" s="34"/>
      <c r="BY16" s="34"/>
      <c r="BZ16" s="34"/>
      <c r="CA16" s="34"/>
      <c r="CB16" s="34"/>
      <c r="CC16" s="34"/>
      <c r="CD16" s="34"/>
      <c r="CE16" s="34"/>
      <c r="CF16" s="121"/>
      <c r="CG16" s="121"/>
    </row>
    <row r="17" spans="2:85" x14ac:dyDescent="0.25">
      <c r="B17" s="169"/>
      <c r="C17" s="169"/>
      <c r="D17" s="169"/>
      <c r="E17" s="169"/>
      <c r="F17" s="106"/>
      <c r="G17" s="106"/>
      <c r="H17" s="106"/>
      <c r="I17" s="106"/>
      <c r="J17" s="34"/>
      <c r="K17" s="34"/>
      <c r="L17" s="34"/>
      <c r="M17" s="34"/>
      <c r="N17" s="34"/>
      <c r="O17" s="34"/>
      <c r="P17" s="34"/>
      <c r="Q17" s="34"/>
      <c r="R17" s="34"/>
      <c r="S17" s="34"/>
      <c r="T17" s="34"/>
      <c r="U17" s="34"/>
      <c r="V17" s="34"/>
      <c r="W17" s="34"/>
      <c r="X17" s="34"/>
      <c r="Y17" s="31"/>
      <c r="Z17" s="31"/>
      <c r="AA17" s="133"/>
      <c r="AB17" s="133"/>
      <c r="AC17" s="133"/>
      <c r="AD17" s="133"/>
      <c r="AE17" s="133"/>
      <c r="AF17" s="133"/>
      <c r="AG17" s="133"/>
      <c r="AH17" s="133"/>
      <c r="AI17" s="133"/>
      <c r="AJ17" s="133"/>
      <c r="AK17" s="133"/>
      <c r="AL17" s="133"/>
      <c r="AM17" s="133"/>
      <c r="AN17" s="34" t="s">
        <v>430</v>
      </c>
      <c r="AO17" s="34"/>
      <c r="AP17" s="34"/>
      <c r="AQ17" s="34"/>
      <c r="AR17" s="34"/>
      <c r="AS17" s="34"/>
      <c r="AT17" s="34"/>
      <c r="AU17" s="34"/>
      <c r="AV17" s="6" t="s">
        <v>42</v>
      </c>
      <c r="AW17" s="6" t="s">
        <v>42</v>
      </c>
      <c r="AX17" s="6" t="s">
        <v>42</v>
      </c>
      <c r="AY17" s="6" t="s">
        <v>42</v>
      </c>
      <c r="AZ17" s="6" t="s">
        <v>42</v>
      </c>
      <c r="BA17" s="6" t="s">
        <v>42</v>
      </c>
      <c r="BB17" s="6" t="s">
        <v>42</v>
      </c>
      <c r="BC17" s="6" t="s">
        <v>42</v>
      </c>
      <c r="BD17" s="6" t="s">
        <v>42</v>
      </c>
      <c r="BE17" s="6" t="s">
        <v>42</v>
      </c>
      <c r="BF17" s="6" t="s">
        <v>42</v>
      </c>
      <c r="BG17" s="6" t="s">
        <v>42</v>
      </c>
      <c r="BH17" s="34"/>
      <c r="BI17" s="34"/>
      <c r="BJ17" s="34"/>
      <c r="BK17" s="34"/>
      <c r="BL17" s="34"/>
      <c r="BM17" s="41" t="s">
        <v>429</v>
      </c>
      <c r="BN17" s="41"/>
      <c r="BO17" s="41"/>
      <c r="BP17" s="41"/>
      <c r="BQ17" s="34"/>
      <c r="BR17" s="34"/>
      <c r="BS17" s="34"/>
      <c r="BT17" s="34"/>
      <c r="BU17" s="34"/>
      <c r="BV17" s="34"/>
      <c r="BW17" s="34"/>
      <c r="BX17" s="34"/>
      <c r="BY17" s="34"/>
      <c r="BZ17" s="34"/>
      <c r="CA17" s="34"/>
      <c r="CB17" s="34"/>
      <c r="CC17" s="34"/>
      <c r="CD17" s="34"/>
      <c r="CE17" s="34"/>
      <c r="CF17" s="121"/>
      <c r="CG17" s="121"/>
    </row>
    <row r="18" spans="2:85" x14ac:dyDescent="0.25">
      <c r="B18" s="169"/>
      <c r="C18" s="169"/>
      <c r="D18" s="169"/>
      <c r="E18" s="169"/>
      <c r="F18" s="106"/>
      <c r="G18" s="106"/>
      <c r="H18" s="106"/>
      <c r="I18" s="106"/>
      <c r="J18" s="34"/>
      <c r="K18" s="34"/>
      <c r="L18" s="34"/>
      <c r="M18" s="34"/>
      <c r="N18" s="34"/>
      <c r="O18" s="34"/>
      <c r="P18" s="34"/>
      <c r="Q18" s="34"/>
      <c r="R18" s="34"/>
      <c r="S18" s="34"/>
      <c r="T18" s="34"/>
      <c r="U18" s="34"/>
      <c r="V18" s="34"/>
      <c r="W18" s="34"/>
      <c r="X18" s="34"/>
      <c r="Y18" s="31"/>
      <c r="Z18" s="31"/>
      <c r="AA18" s="133"/>
      <c r="AB18" s="133"/>
      <c r="AC18" s="133"/>
      <c r="AD18" s="133"/>
      <c r="AE18" s="133"/>
      <c r="AF18" s="133"/>
      <c r="AG18" s="133"/>
      <c r="AH18" s="133"/>
      <c r="AI18" s="133"/>
      <c r="AJ18" s="133"/>
      <c r="AK18" s="133"/>
      <c r="AL18" s="133"/>
      <c r="AM18" s="133"/>
      <c r="AN18" s="34" t="s">
        <v>431</v>
      </c>
      <c r="AO18" s="34"/>
      <c r="AP18" s="34"/>
      <c r="AQ18" s="34"/>
      <c r="AR18" s="34"/>
      <c r="AS18" s="34"/>
      <c r="AT18" s="34"/>
      <c r="AU18" s="34"/>
      <c r="AV18" s="6" t="s">
        <v>42</v>
      </c>
      <c r="AW18" s="6" t="s">
        <v>42</v>
      </c>
      <c r="AX18" s="6" t="s">
        <v>42</v>
      </c>
      <c r="AY18" s="6" t="s">
        <v>42</v>
      </c>
      <c r="AZ18" s="6" t="s">
        <v>42</v>
      </c>
      <c r="BA18" s="6" t="s">
        <v>42</v>
      </c>
      <c r="BB18" s="6" t="s">
        <v>42</v>
      </c>
      <c r="BC18" s="6" t="s">
        <v>42</v>
      </c>
      <c r="BD18" s="6" t="s">
        <v>42</v>
      </c>
      <c r="BE18" s="6" t="s">
        <v>42</v>
      </c>
      <c r="BF18" s="6" t="s">
        <v>42</v>
      </c>
      <c r="BG18" s="6" t="s">
        <v>42</v>
      </c>
      <c r="BH18" s="34"/>
      <c r="BI18" s="34"/>
      <c r="BJ18" s="34"/>
      <c r="BK18" s="34"/>
      <c r="BL18" s="34"/>
      <c r="BM18" s="41" t="s">
        <v>432</v>
      </c>
      <c r="BN18" s="41"/>
      <c r="BO18" s="41"/>
      <c r="BP18" s="41"/>
      <c r="BQ18" s="34"/>
      <c r="BR18" s="34"/>
      <c r="BS18" s="34"/>
      <c r="BT18" s="34"/>
      <c r="BU18" s="34"/>
      <c r="BV18" s="34"/>
      <c r="BW18" s="34"/>
      <c r="BX18" s="34"/>
      <c r="BY18" s="34"/>
      <c r="BZ18" s="34"/>
      <c r="CA18" s="34"/>
      <c r="CB18" s="34"/>
      <c r="CC18" s="34"/>
      <c r="CD18" s="34"/>
      <c r="CE18" s="34"/>
      <c r="CF18" s="121"/>
      <c r="CG18" s="121"/>
    </row>
    <row r="19" spans="2:85" x14ac:dyDescent="0.25">
      <c r="B19" s="169"/>
      <c r="C19" s="169"/>
      <c r="D19" s="169"/>
      <c r="E19" s="169"/>
      <c r="F19" s="106"/>
      <c r="G19" s="106"/>
      <c r="H19" s="106"/>
      <c r="I19" s="106"/>
      <c r="J19" s="34"/>
      <c r="K19" s="34"/>
      <c r="L19" s="34"/>
      <c r="M19" s="34"/>
      <c r="N19" s="34"/>
      <c r="O19" s="34"/>
      <c r="P19" s="34"/>
      <c r="Q19" s="34"/>
      <c r="R19" s="34"/>
      <c r="S19" s="34"/>
      <c r="T19" s="34"/>
      <c r="U19" s="34"/>
      <c r="V19" s="34"/>
      <c r="W19" s="34"/>
      <c r="X19" s="34"/>
      <c r="Y19" s="31"/>
      <c r="Z19" s="31"/>
      <c r="AA19" s="132"/>
      <c r="AB19" s="132"/>
      <c r="AC19" s="132"/>
      <c r="AD19" s="132"/>
      <c r="AE19" s="132"/>
      <c r="AF19" s="132"/>
      <c r="AG19" s="132"/>
      <c r="AH19" s="132"/>
      <c r="AI19" s="132"/>
      <c r="AJ19" s="132"/>
      <c r="AK19" s="132"/>
      <c r="AL19" s="132"/>
      <c r="AM19" s="132"/>
      <c r="AN19" s="34" t="s">
        <v>433</v>
      </c>
      <c r="AO19" s="34"/>
      <c r="AP19" s="34"/>
      <c r="AQ19" s="34"/>
      <c r="AR19" s="34"/>
      <c r="AS19" s="34"/>
      <c r="AT19" s="34"/>
      <c r="AU19" s="34"/>
      <c r="AV19" s="6" t="s">
        <v>42</v>
      </c>
      <c r="AW19" s="6" t="s">
        <v>42</v>
      </c>
      <c r="AX19" s="6" t="s">
        <v>42</v>
      </c>
      <c r="AY19" s="6" t="s">
        <v>42</v>
      </c>
      <c r="AZ19" s="6" t="s">
        <v>42</v>
      </c>
      <c r="BA19" s="6" t="s">
        <v>42</v>
      </c>
      <c r="BB19" s="6" t="s">
        <v>42</v>
      </c>
      <c r="BC19" s="6" t="s">
        <v>42</v>
      </c>
      <c r="BD19" s="6" t="s">
        <v>42</v>
      </c>
      <c r="BE19" s="6" t="s">
        <v>42</v>
      </c>
      <c r="BF19" s="6" t="s">
        <v>42</v>
      </c>
      <c r="BG19" s="6" t="s">
        <v>42</v>
      </c>
      <c r="BH19" s="34"/>
      <c r="BI19" s="34"/>
      <c r="BJ19" s="34"/>
      <c r="BK19" s="34"/>
      <c r="BL19" s="34"/>
      <c r="BM19" s="41" t="s">
        <v>426</v>
      </c>
      <c r="BN19" s="41"/>
      <c r="BO19" s="41"/>
      <c r="BP19" s="41"/>
      <c r="BQ19" s="34"/>
      <c r="BR19" s="34"/>
      <c r="BS19" s="34"/>
      <c r="BT19" s="34"/>
      <c r="BU19" s="34"/>
      <c r="BV19" s="34"/>
      <c r="BW19" s="34"/>
      <c r="BX19" s="34"/>
      <c r="BY19" s="34"/>
      <c r="BZ19" s="34"/>
      <c r="CA19" s="34"/>
      <c r="CB19" s="34"/>
      <c r="CC19" s="34"/>
      <c r="CD19" s="34"/>
      <c r="CE19" s="34"/>
      <c r="CF19" s="121"/>
      <c r="CG19" s="121"/>
    </row>
    <row r="20" spans="2:85" x14ac:dyDescent="0.25">
      <c r="B20" s="169"/>
      <c r="C20" s="169"/>
      <c r="D20" s="169"/>
      <c r="E20" s="169"/>
      <c r="F20" s="106"/>
      <c r="G20" s="106"/>
      <c r="H20" s="106"/>
      <c r="I20" s="106"/>
      <c r="J20" s="106" t="s">
        <v>944</v>
      </c>
      <c r="K20" s="106"/>
      <c r="L20" s="106"/>
      <c r="M20" s="106"/>
      <c r="N20" s="106"/>
      <c r="O20" s="106" t="s">
        <v>423</v>
      </c>
      <c r="P20" s="106"/>
      <c r="Q20" s="106"/>
      <c r="R20" s="106"/>
      <c r="S20" s="106"/>
      <c r="T20" s="106" t="s">
        <v>838</v>
      </c>
      <c r="U20" s="106"/>
      <c r="V20" s="106"/>
      <c r="W20" s="106"/>
      <c r="X20" s="106"/>
      <c r="Y20" s="39" t="s">
        <v>41</v>
      </c>
      <c r="Z20" s="39"/>
      <c r="AA20" s="37"/>
      <c r="AB20" s="37"/>
      <c r="AC20" s="37"/>
      <c r="AD20" s="37"/>
      <c r="AE20" s="37"/>
      <c r="AF20" s="68">
        <v>0.75</v>
      </c>
      <c r="AG20" s="37"/>
      <c r="AH20" s="37"/>
      <c r="AI20" s="37"/>
      <c r="AJ20" s="37"/>
      <c r="AK20" s="37"/>
      <c r="AL20" s="37"/>
      <c r="AM20" s="64">
        <v>0.75</v>
      </c>
      <c r="AN20" s="34" t="s">
        <v>434</v>
      </c>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41" t="s">
        <v>426</v>
      </c>
      <c r="BN20" s="41"/>
      <c r="BO20" s="41"/>
      <c r="BP20" s="41"/>
      <c r="BQ20" s="106"/>
      <c r="BR20" s="106"/>
      <c r="BS20" s="106"/>
      <c r="BT20" s="106"/>
      <c r="BU20" s="106"/>
      <c r="BV20" s="106"/>
      <c r="BW20" s="106"/>
      <c r="BX20" s="106"/>
      <c r="BY20" s="106"/>
      <c r="BZ20" s="106"/>
      <c r="CA20" s="106"/>
      <c r="CB20" s="106"/>
      <c r="CC20" s="106"/>
      <c r="CD20" s="106"/>
      <c r="CE20" s="106"/>
      <c r="CF20" s="68">
        <v>0</v>
      </c>
      <c r="CG20" s="68"/>
    </row>
    <row r="21" spans="2:85" x14ac:dyDescent="0.25">
      <c r="B21" s="169"/>
      <c r="C21" s="169"/>
      <c r="D21" s="169"/>
      <c r="E21" s="169"/>
      <c r="F21" s="106"/>
      <c r="G21" s="106"/>
      <c r="H21" s="106"/>
      <c r="I21" s="106"/>
      <c r="J21" s="106"/>
      <c r="K21" s="106"/>
      <c r="L21" s="106"/>
      <c r="M21" s="106"/>
      <c r="N21" s="106"/>
      <c r="O21" s="106"/>
      <c r="P21" s="106"/>
      <c r="Q21" s="106"/>
      <c r="R21" s="106"/>
      <c r="S21" s="106"/>
      <c r="T21" s="106"/>
      <c r="U21" s="106"/>
      <c r="V21" s="106"/>
      <c r="W21" s="106"/>
      <c r="X21" s="106"/>
      <c r="Y21" s="39"/>
      <c r="Z21" s="39"/>
      <c r="AA21" s="37"/>
      <c r="AB21" s="37"/>
      <c r="AC21" s="37"/>
      <c r="AD21" s="37"/>
      <c r="AE21" s="37"/>
      <c r="AF21" s="68"/>
      <c r="AG21" s="37"/>
      <c r="AH21" s="37"/>
      <c r="AI21" s="37"/>
      <c r="AJ21" s="37"/>
      <c r="AK21" s="37"/>
      <c r="AL21" s="37"/>
      <c r="AM21" s="37"/>
      <c r="AN21" s="34" t="s">
        <v>435</v>
      </c>
      <c r="AO21" s="34"/>
      <c r="AP21" s="34"/>
      <c r="AQ21" s="34"/>
      <c r="AR21" s="34"/>
      <c r="AS21" s="34"/>
      <c r="AT21" s="34"/>
      <c r="AU21" s="34"/>
      <c r="AV21" s="6" t="s">
        <v>42</v>
      </c>
      <c r="AW21" s="6" t="s">
        <v>42</v>
      </c>
      <c r="AX21" s="6" t="s">
        <v>42</v>
      </c>
      <c r="AY21" s="6" t="s">
        <v>42</v>
      </c>
      <c r="AZ21" s="6" t="s">
        <v>42</v>
      </c>
      <c r="BA21" s="6" t="s">
        <v>42</v>
      </c>
      <c r="BB21" s="6" t="s">
        <v>42</v>
      </c>
      <c r="BC21" s="6" t="s">
        <v>42</v>
      </c>
      <c r="BD21" s="6" t="s">
        <v>42</v>
      </c>
      <c r="BE21" s="6" t="s">
        <v>42</v>
      </c>
      <c r="BF21" s="6" t="s">
        <v>42</v>
      </c>
      <c r="BG21" s="6" t="s">
        <v>42</v>
      </c>
      <c r="BH21" s="34"/>
      <c r="BI21" s="34"/>
      <c r="BJ21" s="34"/>
      <c r="BK21" s="34"/>
      <c r="BL21" s="34"/>
      <c r="BM21" s="41" t="s">
        <v>426</v>
      </c>
      <c r="BN21" s="41"/>
      <c r="BO21" s="41"/>
      <c r="BP21" s="41"/>
      <c r="BQ21" s="106"/>
      <c r="BR21" s="106"/>
      <c r="BS21" s="106"/>
      <c r="BT21" s="106"/>
      <c r="BU21" s="106"/>
      <c r="BV21" s="106"/>
      <c r="BW21" s="106"/>
      <c r="BX21" s="106"/>
      <c r="BY21" s="106"/>
      <c r="BZ21" s="106"/>
      <c r="CA21" s="106"/>
      <c r="CB21" s="106"/>
      <c r="CC21" s="106"/>
      <c r="CD21" s="106"/>
      <c r="CE21" s="106"/>
      <c r="CF21" s="68"/>
      <c r="CG21" s="68"/>
    </row>
    <row r="22" spans="2:85" x14ac:dyDescent="0.25">
      <c r="B22" s="169"/>
      <c r="C22" s="169"/>
      <c r="D22" s="169"/>
      <c r="E22" s="169"/>
      <c r="F22" s="106"/>
      <c r="G22" s="106"/>
      <c r="H22" s="106"/>
      <c r="I22" s="106"/>
      <c r="J22" s="106"/>
      <c r="K22" s="106"/>
      <c r="L22" s="106"/>
      <c r="M22" s="106"/>
      <c r="N22" s="106"/>
      <c r="O22" s="106"/>
      <c r="P22" s="106"/>
      <c r="Q22" s="106"/>
      <c r="R22" s="106"/>
      <c r="S22" s="106"/>
      <c r="T22" s="106"/>
      <c r="U22" s="106"/>
      <c r="V22" s="106"/>
      <c r="W22" s="106"/>
      <c r="X22" s="106"/>
      <c r="Y22" s="39"/>
      <c r="Z22" s="39"/>
      <c r="AA22" s="37"/>
      <c r="AB22" s="37"/>
      <c r="AC22" s="37"/>
      <c r="AD22" s="37"/>
      <c r="AE22" s="37"/>
      <c r="AF22" s="68"/>
      <c r="AG22" s="37"/>
      <c r="AH22" s="37"/>
      <c r="AI22" s="37"/>
      <c r="AJ22" s="37"/>
      <c r="AK22" s="37"/>
      <c r="AL22" s="37"/>
      <c r="AM22" s="37"/>
      <c r="AN22" s="34" t="s">
        <v>436</v>
      </c>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41" t="s">
        <v>426</v>
      </c>
      <c r="BN22" s="41"/>
      <c r="BO22" s="41"/>
      <c r="BP22" s="41"/>
      <c r="BQ22" s="106"/>
      <c r="BR22" s="106"/>
      <c r="BS22" s="106"/>
      <c r="BT22" s="106"/>
      <c r="BU22" s="106"/>
      <c r="BV22" s="106"/>
      <c r="BW22" s="106"/>
      <c r="BX22" s="106"/>
      <c r="BY22" s="106"/>
      <c r="BZ22" s="106"/>
      <c r="CA22" s="106"/>
      <c r="CB22" s="106"/>
      <c r="CC22" s="106"/>
      <c r="CD22" s="106"/>
      <c r="CE22" s="106"/>
      <c r="CF22" s="68"/>
      <c r="CG22" s="68"/>
    </row>
    <row r="23" spans="2:85" x14ac:dyDescent="0.25">
      <c r="B23" s="169"/>
      <c r="C23" s="169"/>
      <c r="D23" s="169"/>
      <c r="E23" s="169"/>
      <c r="F23" s="106"/>
      <c r="G23" s="106"/>
      <c r="H23" s="106"/>
      <c r="I23" s="106"/>
      <c r="J23" s="106"/>
      <c r="K23" s="106"/>
      <c r="L23" s="106"/>
      <c r="M23" s="106"/>
      <c r="N23" s="106"/>
      <c r="O23" s="106"/>
      <c r="P23" s="106"/>
      <c r="Q23" s="106"/>
      <c r="R23" s="106"/>
      <c r="S23" s="106"/>
      <c r="T23" s="106"/>
      <c r="U23" s="106"/>
      <c r="V23" s="106"/>
      <c r="W23" s="106"/>
      <c r="X23" s="106"/>
      <c r="Y23" s="39"/>
      <c r="Z23" s="39"/>
      <c r="AA23" s="37"/>
      <c r="AB23" s="37"/>
      <c r="AC23" s="37"/>
      <c r="AD23" s="37"/>
      <c r="AE23" s="37"/>
      <c r="AF23" s="68"/>
      <c r="AG23" s="37"/>
      <c r="AH23" s="37"/>
      <c r="AI23" s="37"/>
      <c r="AJ23" s="37"/>
      <c r="AK23" s="37"/>
      <c r="AL23" s="37"/>
      <c r="AM23" s="37"/>
      <c r="AN23" s="34" t="s">
        <v>437</v>
      </c>
      <c r="AO23" s="34"/>
      <c r="AP23" s="34"/>
      <c r="AQ23" s="34"/>
      <c r="AR23" s="34"/>
      <c r="AS23" s="34"/>
      <c r="AT23" s="34"/>
      <c r="AU23" s="34"/>
      <c r="AV23" s="6" t="s">
        <v>42</v>
      </c>
      <c r="AW23" s="6" t="s">
        <v>42</v>
      </c>
      <c r="AX23" s="6" t="s">
        <v>42</v>
      </c>
      <c r="AY23" s="6" t="s">
        <v>42</v>
      </c>
      <c r="AZ23" s="6" t="s">
        <v>42</v>
      </c>
      <c r="BA23" s="6" t="s">
        <v>42</v>
      </c>
      <c r="BB23" s="6" t="s">
        <v>42</v>
      </c>
      <c r="BC23" s="6" t="s">
        <v>42</v>
      </c>
      <c r="BD23" s="6" t="s">
        <v>42</v>
      </c>
      <c r="BE23" s="6" t="s">
        <v>42</v>
      </c>
      <c r="BF23" s="6" t="s">
        <v>42</v>
      </c>
      <c r="BG23" s="6" t="s">
        <v>42</v>
      </c>
      <c r="BH23" s="34"/>
      <c r="BI23" s="34"/>
      <c r="BJ23" s="34"/>
      <c r="BK23" s="34"/>
      <c r="BL23" s="34"/>
      <c r="BM23" s="41" t="s">
        <v>426</v>
      </c>
      <c r="BN23" s="41"/>
      <c r="BO23" s="41"/>
      <c r="BP23" s="41"/>
      <c r="BQ23" s="106"/>
      <c r="BR23" s="106"/>
      <c r="BS23" s="106"/>
      <c r="BT23" s="106"/>
      <c r="BU23" s="106"/>
      <c r="BV23" s="106"/>
      <c r="BW23" s="106"/>
      <c r="BX23" s="106"/>
      <c r="BY23" s="106"/>
      <c r="BZ23" s="106"/>
      <c r="CA23" s="106"/>
      <c r="CB23" s="106"/>
      <c r="CC23" s="106"/>
      <c r="CD23" s="106"/>
      <c r="CE23" s="106"/>
      <c r="CF23" s="68"/>
      <c r="CG23" s="68"/>
    </row>
    <row r="24" spans="2:85" x14ac:dyDescent="0.25">
      <c r="B24" s="169"/>
      <c r="C24" s="169"/>
      <c r="D24" s="169"/>
      <c r="E24" s="169"/>
      <c r="F24" s="106"/>
      <c r="G24" s="106"/>
      <c r="H24" s="106"/>
      <c r="I24" s="106"/>
      <c r="J24" s="34" t="s">
        <v>438</v>
      </c>
      <c r="K24" s="34"/>
      <c r="L24" s="34"/>
      <c r="M24" s="34"/>
      <c r="N24" s="34"/>
      <c r="O24" s="34" t="s">
        <v>439</v>
      </c>
      <c r="P24" s="34"/>
      <c r="Q24" s="34"/>
      <c r="R24" s="34"/>
      <c r="S24" s="34"/>
      <c r="T24" s="34" t="s">
        <v>440</v>
      </c>
      <c r="U24" s="34"/>
      <c r="V24" s="34"/>
      <c r="W24" s="34"/>
      <c r="X24" s="34"/>
      <c r="Y24" s="39" t="s">
        <v>41</v>
      </c>
      <c r="Z24" s="39"/>
      <c r="AA24" s="127"/>
      <c r="AB24" s="127"/>
      <c r="AC24" s="127"/>
      <c r="AD24" s="127"/>
      <c r="AE24" s="127"/>
      <c r="AF24" s="127"/>
      <c r="AG24" s="127"/>
      <c r="AH24" s="127"/>
      <c r="AI24" s="127"/>
      <c r="AJ24" s="127"/>
      <c r="AK24" s="127"/>
      <c r="AL24" s="127" t="s">
        <v>943</v>
      </c>
      <c r="AM24" s="127" t="s">
        <v>943</v>
      </c>
      <c r="AN24" s="34" t="s">
        <v>441</v>
      </c>
      <c r="AO24" s="34"/>
      <c r="AP24" s="34"/>
      <c r="AQ24" s="34"/>
      <c r="AR24" s="34"/>
      <c r="AS24" s="34"/>
      <c r="AT24" s="34"/>
      <c r="AU24" s="34"/>
      <c r="AV24" s="6" t="s">
        <v>42</v>
      </c>
      <c r="AW24" s="6" t="s">
        <v>42</v>
      </c>
      <c r="AX24" s="6" t="s">
        <v>42</v>
      </c>
      <c r="AY24" s="6" t="s">
        <v>42</v>
      </c>
      <c r="AZ24" s="6" t="s">
        <v>42</v>
      </c>
      <c r="BA24" s="6" t="s">
        <v>42</v>
      </c>
      <c r="BB24" s="6" t="s">
        <v>42</v>
      </c>
      <c r="BC24" s="6" t="s">
        <v>42</v>
      </c>
      <c r="BD24" s="6" t="s">
        <v>42</v>
      </c>
      <c r="BE24" s="6" t="s">
        <v>42</v>
      </c>
      <c r="BF24" s="6" t="s">
        <v>42</v>
      </c>
      <c r="BG24" s="6" t="s">
        <v>42</v>
      </c>
      <c r="BH24" s="34"/>
      <c r="BI24" s="34"/>
      <c r="BJ24" s="34"/>
      <c r="BK24" s="34"/>
      <c r="BL24" s="34"/>
      <c r="BM24" s="41" t="s">
        <v>442</v>
      </c>
      <c r="BN24" s="41"/>
      <c r="BO24" s="41"/>
      <c r="BP24" s="41"/>
      <c r="BQ24" s="62"/>
      <c r="BR24" s="62"/>
      <c r="BS24" s="62"/>
      <c r="BT24" s="62"/>
      <c r="BU24" s="62"/>
      <c r="BV24" s="62"/>
      <c r="BW24" s="62"/>
      <c r="BX24" s="62"/>
      <c r="BY24" s="62"/>
      <c r="BZ24" s="62"/>
      <c r="CA24" s="62"/>
      <c r="CB24" s="62"/>
      <c r="CC24" s="62"/>
      <c r="CD24" s="62"/>
      <c r="CE24" s="62"/>
      <c r="CF24" s="121">
        <v>0</v>
      </c>
      <c r="CG24" s="121"/>
    </row>
    <row r="25" spans="2:85" x14ac:dyDescent="0.25">
      <c r="B25" s="169"/>
      <c r="C25" s="169"/>
      <c r="D25" s="169"/>
      <c r="E25" s="169"/>
      <c r="F25" s="106"/>
      <c r="G25" s="106"/>
      <c r="H25" s="106"/>
      <c r="I25" s="106"/>
      <c r="J25" s="34"/>
      <c r="K25" s="34"/>
      <c r="L25" s="34"/>
      <c r="M25" s="34"/>
      <c r="N25" s="34"/>
      <c r="O25" s="34"/>
      <c r="P25" s="34"/>
      <c r="Q25" s="34"/>
      <c r="R25" s="34"/>
      <c r="S25" s="34"/>
      <c r="T25" s="34"/>
      <c r="U25" s="34"/>
      <c r="V25" s="34"/>
      <c r="W25" s="34"/>
      <c r="X25" s="34"/>
      <c r="Y25" s="39"/>
      <c r="Z25" s="39"/>
      <c r="AA25" s="127"/>
      <c r="AB25" s="127"/>
      <c r="AC25" s="127"/>
      <c r="AD25" s="127"/>
      <c r="AE25" s="127"/>
      <c r="AF25" s="127"/>
      <c r="AG25" s="127"/>
      <c r="AH25" s="127"/>
      <c r="AI25" s="127"/>
      <c r="AJ25" s="127"/>
      <c r="AK25" s="127"/>
      <c r="AL25" s="127"/>
      <c r="AM25" s="127"/>
      <c r="AN25" s="34" t="s">
        <v>437</v>
      </c>
      <c r="AO25" s="34"/>
      <c r="AP25" s="34"/>
      <c r="AQ25" s="34"/>
      <c r="AR25" s="34"/>
      <c r="AS25" s="34"/>
      <c r="AT25" s="34"/>
      <c r="AU25" s="34"/>
      <c r="AV25" s="6" t="s">
        <v>42</v>
      </c>
      <c r="AW25" s="6" t="s">
        <v>42</v>
      </c>
      <c r="AX25" s="6" t="s">
        <v>42</v>
      </c>
      <c r="AY25" s="6" t="s">
        <v>42</v>
      </c>
      <c r="AZ25" s="6" t="s">
        <v>42</v>
      </c>
      <c r="BA25" s="6" t="s">
        <v>42</v>
      </c>
      <c r="BB25" s="6" t="s">
        <v>42</v>
      </c>
      <c r="BC25" s="6" t="s">
        <v>42</v>
      </c>
      <c r="BD25" s="6" t="s">
        <v>42</v>
      </c>
      <c r="BE25" s="6" t="s">
        <v>42</v>
      </c>
      <c r="BF25" s="6" t="s">
        <v>42</v>
      </c>
      <c r="BG25" s="6" t="s">
        <v>42</v>
      </c>
      <c r="BH25" s="34"/>
      <c r="BI25" s="34"/>
      <c r="BJ25" s="34"/>
      <c r="BK25" s="34"/>
      <c r="BL25" s="34"/>
      <c r="BM25" s="41" t="s">
        <v>443</v>
      </c>
      <c r="BN25" s="41"/>
      <c r="BO25" s="41"/>
      <c r="BP25" s="41"/>
      <c r="BQ25" s="62"/>
      <c r="BR25" s="62"/>
      <c r="BS25" s="62"/>
      <c r="BT25" s="62"/>
      <c r="BU25" s="62"/>
      <c r="BV25" s="62"/>
      <c r="BW25" s="62"/>
      <c r="BX25" s="62"/>
      <c r="BY25" s="62"/>
      <c r="BZ25" s="62"/>
      <c r="CA25" s="62"/>
      <c r="CB25" s="62"/>
      <c r="CC25" s="62"/>
      <c r="CD25" s="62"/>
      <c r="CE25" s="62"/>
      <c r="CF25" s="121"/>
      <c r="CG25" s="121"/>
    </row>
    <row r="26" spans="2:85" x14ac:dyDescent="0.25">
      <c r="B26" s="169"/>
      <c r="C26" s="169"/>
      <c r="D26" s="169"/>
      <c r="E26" s="169"/>
      <c r="F26" s="106"/>
      <c r="G26" s="106"/>
      <c r="H26" s="106"/>
      <c r="I26" s="106"/>
      <c r="J26" s="34"/>
      <c r="K26" s="34"/>
      <c r="L26" s="34"/>
      <c r="M26" s="34"/>
      <c r="N26" s="34"/>
      <c r="O26" s="34"/>
      <c r="P26" s="34"/>
      <c r="Q26" s="34"/>
      <c r="R26" s="34"/>
      <c r="S26" s="34"/>
      <c r="T26" s="34"/>
      <c r="U26" s="34"/>
      <c r="V26" s="34"/>
      <c r="W26" s="34"/>
      <c r="X26" s="34"/>
      <c r="Y26" s="39"/>
      <c r="Z26" s="39"/>
      <c r="AA26" s="127"/>
      <c r="AB26" s="127"/>
      <c r="AC26" s="127"/>
      <c r="AD26" s="127"/>
      <c r="AE26" s="127"/>
      <c r="AF26" s="127"/>
      <c r="AG26" s="127"/>
      <c r="AH26" s="127"/>
      <c r="AI26" s="127"/>
      <c r="AJ26" s="127"/>
      <c r="AK26" s="127"/>
      <c r="AL26" s="127"/>
      <c r="AM26" s="127"/>
      <c r="AN26" s="34" t="s">
        <v>444</v>
      </c>
      <c r="AO26" s="34"/>
      <c r="AP26" s="34"/>
      <c r="AQ26" s="34"/>
      <c r="AR26" s="34"/>
      <c r="AS26" s="34"/>
      <c r="AT26" s="34"/>
      <c r="AU26" s="34"/>
      <c r="AV26" s="6" t="s">
        <v>42</v>
      </c>
      <c r="AW26" s="6" t="s">
        <v>42</v>
      </c>
      <c r="AX26" s="6" t="s">
        <v>42</v>
      </c>
      <c r="AY26" s="6" t="s">
        <v>42</v>
      </c>
      <c r="AZ26" s="6" t="s">
        <v>42</v>
      </c>
      <c r="BA26" s="6" t="s">
        <v>42</v>
      </c>
      <c r="BB26" s="6" t="s">
        <v>42</v>
      </c>
      <c r="BC26" s="6" t="s">
        <v>42</v>
      </c>
      <c r="BD26" s="6" t="s">
        <v>42</v>
      </c>
      <c r="BE26" s="6" t="s">
        <v>42</v>
      </c>
      <c r="BF26" s="6" t="s">
        <v>42</v>
      </c>
      <c r="BG26" s="6" t="s">
        <v>42</v>
      </c>
      <c r="BH26" s="34"/>
      <c r="BI26" s="34"/>
      <c r="BJ26" s="34"/>
      <c r="BK26" s="34"/>
      <c r="BL26" s="34"/>
      <c r="BM26" s="41" t="s">
        <v>426</v>
      </c>
      <c r="BN26" s="41"/>
      <c r="BO26" s="41"/>
      <c r="BP26" s="41"/>
      <c r="BQ26" s="62"/>
      <c r="BR26" s="62"/>
      <c r="BS26" s="62"/>
      <c r="BT26" s="62"/>
      <c r="BU26" s="62"/>
      <c r="BV26" s="62"/>
      <c r="BW26" s="62"/>
      <c r="BX26" s="62"/>
      <c r="BY26" s="62"/>
      <c r="BZ26" s="62"/>
      <c r="CA26" s="62"/>
      <c r="CB26" s="62"/>
      <c r="CC26" s="62"/>
      <c r="CD26" s="62"/>
      <c r="CE26" s="62"/>
      <c r="CF26" s="121"/>
      <c r="CG26" s="121"/>
    </row>
    <row r="27" spans="2:85" x14ac:dyDescent="0.25">
      <c r="B27" s="169"/>
      <c r="C27" s="169"/>
      <c r="D27" s="169"/>
      <c r="E27" s="169"/>
      <c r="F27" s="106"/>
      <c r="G27" s="106"/>
      <c r="H27" s="106"/>
      <c r="I27" s="106"/>
      <c r="J27" s="34"/>
      <c r="K27" s="34"/>
      <c r="L27" s="34"/>
      <c r="M27" s="34"/>
      <c r="N27" s="34"/>
      <c r="O27" s="34"/>
      <c r="P27" s="34"/>
      <c r="Q27" s="34"/>
      <c r="R27" s="34"/>
      <c r="S27" s="34"/>
      <c r="T27" s="34"/>
      <c r="U27" s="34"/>
      <c r="V27" s="34"/>
      <c r="W27" s="34"/>
      <c r="X27" s="34"/>
      <c r="Y27" s="39"/>
      <c r="Z27" s="39"/>
      <c r="AA27" s="127"/>
      <c r="AB27" s="127"/>
      <c r="AC27" s="127"/>
      <c r="AD27" s="127"/>
      <c r="AE27" s="127"/>
      <c r="AF27" s="127"/>
      <c r="AG27" s="127"/>
      <c r="AH27" s="127"/>
      <c r="AI27" s="127"/>
      <c r="AJ27" s="127"/>
      <c r="AK27" s="127"/>
      <c r="AL27" s="127"/>
      <c r="AM27" s="127"/>
      <c r="AN27" s="34" t="s">
        <v>445</v>
      </c>
      <c r="AO27" s="34"/>
      <c r="AP27" s="34"/>
      <c r="AQ27" s="34"/>
      <c r="AR27" s="34"/>
      <c r="AS27" s="34"/>
      <c r="AT27" s="34"/>
      <c r="AU27" s="34"/>
      <c r="AV27" s="6"/>
      <c r="AW27" s="6"/>
      <c r="AX27" s="6" t="s">
        <v>42</v>
      </c>
      <c r="AY27" s="8"/>
      <c r="AZ27" s="8"/>
      <c r="BA27" s="6" t="s">
        <v>42</v>
      </c>
      <c r="BB27" s="8"/>
      <c r="BC27" s="8"/>
      <c r="BD27" s="6" t="s">
        <v>42</v>
      </c>
      <c r="BE27" s="8"/>
      <c r="BF27" s="8"/>
      <c r="BG27" s="6" t="s">
        <v>42</v>
      </c>
      <c r="BH27" s="34"/>
      <c r="BI27" s="34"/>
      <c r="BJ27" s="34"/>
      <c r="BK27" s="34"/>
      <c r="BL27" s="34"/>
      <c r="BM27" s="41" t="s">
        <v>446</v>
      </c>
      <c r="BN27" s="41"/>
      <c r="BO27" s="41"/>
      <c r="BP27" s="41"/>
      <c r="BQ27" s="62"/>
      <c r="BR27" s="62"/>
      <c r="BS27" s="62"/>
      <c r="BT27" s="62"/>
      <c r="BU27" s="62"/>
      <c r="BV27" s="62"/>
      <c r="BW27" s="62"/>
      <c r="BX27" s="62"/>
      <c r="BY27" s="62"/>
      <c r="BZ27" s="62"/>
      <c r="CA27" s="62"/>
      <c r="CB27" s="62"/>
      <c r="CC27" s="62"/>
      <c r="CD27" s="62"/>
      <c r="CE27" s="62"/>
      <c r="CF27" s="121"/>
      <c r="CG27" s="121"/>
    </row>
    <row r="28" spans="2:85" x14ac:dyDescent="0.25">
      <c r="B28" s="169"/>
      <c r="C28" s="169"/>
      <c r="D28" s="169"/>
      <c r="E28" s="169"/>
      <c r="F28" s="106"/>
      <c r="G28" s="106"/>
      <c r="H28" s="106"/>
      <c r="I28" s="106"/>
      <c r="J28" s="34" t="s">
        <v>835</v>
      </c>
      <c r="K28" s="34"/>
      <c r="L28" s="34"/>
      <c r="M28" s="34"/>
      <c r="N28" s="34"/>
      <c r="O28" s="34" t="s">
        <v>447</v>
      </c>
      <c r="P28" s="34"/>
      <c r="Q28" s="34"/>
      <c r="R28" s="34"/>
      <c r="S28" s="34"/>
      <c r="T28" s="34" t="s">
        <v>448</v>
      </c>
      <c r="U28" s="34"/>
      <c r="V28" s="34"/>
      <c r="W28" s="34"/>
      <c r="X28" s="34"/>
      <c r="Y28" s="31" t="s">
        <v>41</v>
      </c>
      <c r="Z28" s="31"/>
      <c r="AA28" s="64"/>
      <c r="AB28" s="64"/>
      <c r="AC28" s="64">
        <v>1</v>
      </c>
      <c r="AD28" s="64"/>
      <c r="AE28" s="64"/>
      <c r="AF28" s="64">
        <v>1</v>
      </c>
      <c r="AG28" s="64"/>
      <c r="AH28" s="64"/>
      <c r="AI28" s="64">
        <v>1</v>
      </c>
      <c r="AJ28" s="64"/>
      <c r="AK28" s="64"/>
      <c r="AL28" s="64">
        <v>1</v>
      </c>
      <c r="AM28" s="64">
        <v>1</v>
      </c>
      <c r="AN28" s="34" t="s">
        <v>449</v>
      </c>
      <c r="AO28" s="34"/>
      <c r="AP28" s="34"/>
      <c r="AQ28" s="34"/>
      <c r="AR28" s="34"/>
      <c r="AS28" s="34"/>
      <c r="AT28" s="34"/>
      <c r="AU28" s="34"/>
      <c r="AV28" s="6" t="s">
        <v>42</v>
      </c>
      <c r="AW28" s="6" t="s">
        <v>42</v>
      </c>
      <c r="AX28" s="6" t="s">
        <v>42</v>
      </c>
      <c r="AY28" s="6" t="s">
        <v>42</v>
      </c>
      <c r="AZ28" s="6" t="s">
        <v>42</v>
      </c>
      <c r="BA28" s="6" t="s">
        <v>42</v>
      </c>
      <c r="BB28" s="6" t="s">
        <v>42</v>
      </c>
      <c r="BC28" s="6" t="s">
        <v>42</v>
      </c>
      <c r="BD28" s="6" t="s">
        <v>42</v>
      </c>
      <c r="BE28" s="6" t="s">
        <v>42</v>
      </c>
      <c r="BF28" s="6" t="s">
        <v>42</v>
      </c>
      <c r="BG28" s="6" t="s">
        <v>42</v>
      </c>
      <c r="BH28" s="34"/>
      <c r="BI28" s="34"/>
      <c r="BJ28" s="34"/>
      <c r="BK28" s="34"/>
      <c r="BL28" s="34"/>
      <c r="BM28" s="41" t="s">
        <v>450</v>
      </c>
      <c r="BN28" s="41"/>
      <c r="BO28" s="41"/>
      <c r="BP28" s="41"/>
      <c r="BQ28" s="62"/>
      <c r="BR28" s="62"/>
      <c r="BS28" s="62"/>
      <c r="BT28" s="62"/>
      <c r="BU28" s="62"/>
      <c r="BV28" s="62"/>
      <c r="BW28" s="62"/>
      <c r="BX28" s="62"/>
      <c r="BY28" s="62"/>
      <c r="BZ28" s="62"/>
      <c r="CA28" s="62"/>
      <c r="CB28" s="62"/>
      <c r="CC28" s="62"/>
      <c r="CD28" s="62"/>
      <c r="CE28" s="62"/>
      <c r="CF28" s="121">
        <v>0</v>
      </c>
      <c r="CG28" s="121"/>
    </row>
    <row r="29" spans="2:85" x14ac:dyDescent="0.25">
      <c r="B29" s="169"/>
      <c r="C29" s="169"/>
      <c r="D29" s="169"/>
      <c r="E29" s="169"/>
      <c r="F29" s="106"/>
      <c r="G29" s="106"/>
      <c r="H29" s="106"/>
      <c r="I29" s="106"/>
      <c r="J29" s="34"/>
      <c r="K29" s="34"/>
      <c r="L29" s="34"/>
      <c r="M29" s="34"/>
      <c r="N29" s="34"/>
      <c r="O29" s="34"/>
      <c r="P29" s="34"/>
      <c r="Q29" s="34"/>
      <c r="R29" s="34"/>
      <c r="S29" s="34"/>
      <c r="T29" s="34"/>
      <c r="U29" s="34"/>
      <c r="V29" s="34"/>
      <c r="W29" s="34"/>
      <c r="X29" s="34"/>
      <c r="Y29" s="31"/>
      <c r="Z29" s="31"/>
      <c r="AA29" s="64"/>
      <c r="AB29" s="64"/>
      <c r="AC29" s="64"/>
      <c r="AD29" s="64"/>
      <c r="AE29" s="64"/>
      <c r="AF29" s="64"/>
      <c r="AG29" s="64"/>
      <c r="AH29" s="64"/>
      <c r="AI29" s="64"/>
      <c r="AJ29" s="64"/>
      <c r="AK29" s="64"/>
      <c r="AL29" s="64"/>
      <c r="AM29" s="64"/>
      <c r="AN29" s="34" t="s">
        <v>451</v>
      </c>
      <c r="AO29" s="34"/>
      <c r="AP29" s="34"/>
      <c r="AQ29" s="34"/>
      <c r="AR29" s="34"/>
      <c r="AS29" s="34"/>
      <c r="AT29" s="34"/>
      <c r="AU29" s="34"/>
      <c r="AV29" s="8"/>
      <c r="AW29" s="6"/>
      <c r="AX29" s="8"/>
      <c r="AY29" s="6" t="s">
        <v>42</v>
      </c>
      <c r="AZ29" s="8"/>
      <c r="BA29" s="8"/>
      <c r="BB29" s="6" t="s">
        <v>42</v>
      </c>
      <c r="BC29" s="8"/>
      <c r="BD29" s="8"/>
      <c r="BE29" s="6" t="s">
        <v>42</v>
      </c>
      <c r="BF29" s="8"/>
      <c r="BG29" s="8"/>
      <c r="BH29" s="34"/>
      <c r="BI29" s="34"/>
      <c r="BJ29" s="34"/>
      <c r="BK29" s="34"/>
      <c r="BL29" s="34"/>
      <c r="BM29" s="41" t="s">
        <v>452</v>
      </c>
      <c r="BN29" s="41"/>
      <c r="BO29" s="41"/>
      <c r="BP29" s="41"/>
      <c r="BQ29" s="62"/>
      <c r="BR29" s="62"/>
      <c r="BS29" s="62"/>
      <c r="BT29" s="62"/>
      <c r="BU29" s="62"/>
      <c r="BV29" s="62"/>
      <c r="BW29" s="62"/>
      <c r="BX29" s="62"/>
      <c r="BY29" s="62"/>
      <c r="BZ29" s="62"/>
      <c r="CA29" s="62"/>
      <c r="CB29" s="62"/>
      <c r="CC29" s="62"/>
      <c r="CD29" s="62"/>
      <c r="CE29" s="62"/>
      <c r="CF29" s="121"/>
      <c r="CG29" s="121"/>
    </row>
    <row r="30" spans="2:85" x14ac:dyDescent="0.25">
      <c r="B30" s="169"/>
      <c r="C30" s="169"/>
      <c r="D30" s="169"/>
      <c r="E30" s="169"/>
      <c r="F30" s="106"/>
      <c r="G30" s="106"/>
      <c r="H30" s="106"/>
      <c r="I30" s="106"/>
      <c r="J30" s="34" t="s">
        <v>836</v>
      </c>
      <c r="K30" s="34"/>
      <c r="L30" s="34"/>
      <c r="M30" s="34"/>
      <c r="N30" s="34"/>
      <c r="O30" s="34" t="s">
        <v>453</v>
      </c>
      <c r="P30" s="34"/>
      <c r="Q30" s="34"/>
      <c r="R30" s="34"/>
      <c r="S30" s="34"/>
      <c r="T30" s="34" t="s">
        <v>454</v>
      </c>
      <c r="U30" s="34"/>
      <c r="V30" s="34"/>
      <c r="W30" s="34"/>
      <c r="X30" s="34"/>
      <c r="Y30" s="31" t="s">
        <v>41</v>
      </c>
      <c r="Z30" s="31"/>
      <c r="AA30" s="64">
        <v>0.75</v>
      </c>
      <c r="AB30" s="64">
        <v>0.8</v>
      </c>
      <c r="AC30" s="64">
        <v>0.9</v>
      </c>
      <c r="AD30" s="64">
        <v>0.9</v>
      </c>
      <c r="AE30" s="64">
        <v>0.9</v>
      </c>
      <c r="AF30" s="64">
        <v>0.9</v>
      </c>
      <c r="AG30" s="64">
        <v>0.9</v>
      </c>
      <c r="AH30" s="64">
        <v>0.9</v>
      </c>
      <c r="AI30" s="64">
        <v>0.9</v>
      </c>
      <c r="AJ30" s="64">
        <v>0.9</v>
      </c>
      <c r="AK30" s="64">
        <v>0.9</v>
      </c>
      <c r="AL30" s="64">
        <v>0.9</v>
      </c>
      <c r="AM30" s="64">
        <v>0.9</v>
      </c>
      <c r="AN30" s="34" t="s">
        <v>455</v>
      </c>
      <c r="AO30" s="34"/>
      <c r="AP30" s="34"/>
      <c r="AQ30" s="34"/>
      <c r="AR30" s="34"/>
      <c r="AS30" s="34"/>
      <c r="AT30" s="34"/>
      <c r="AU30" s="34"/>
      <c r="AV30" s="6" t="s">
        <v>42</v>
      </c>
      <c r="AW30" s="6" t="s">
        <v>42</v>
      </c>
      <c r="AX30" s="6" t="s">
        <v>42</v>
      </c>
      <c r="AY30" s="6" t="s">
        <v>42</v>
      </c>
      <c r="AZ30" s="6" t="s">
        <v>42</v>
      </c>
      <c r="BA30" s="6" t="s">
        <v>42</v>
      </c>
      <c r="BB30" s="6" t="s">
        <v>42</v>
      </c>
      <c r="BC30" s="6" t="s">
        <v>42</v>
      </c>
      <c r="BD30" s="6" t="s">
        <v>42</v>
      </c>
      <c r="BE30" s="6" t="s">
        <v>42</v>
      </c>
      <c r="BF30" s="6" t="s">
        <v>42</v>
      </c>
      <c r="BG30" s="6" t="s">
        <v>42</v>
      </c>
      <c r="BH30" s="34"/>
      <c r="BI30" s="34"/>
      <c r="BJ30" s="34"/>
      <c r="BK30" s="34"/>
      <c r="BL30" s="34"/>
      <c r="BM30" s="41" t="s">
        <v>420</v>
      </c>
      <c r="BN30" s="41"/>
      <c r="BO30" s="41"/>
      <c r="BP30" s="41"/>
      <c r="BQ30" s="34"/>
      <c r="BR30" s="34"/>
      <c r="BS30" s="34"/>
      <c r="BT30" s="34"/>
      <c r="BU30" s="34"/>
      <c r="BV30" s="34"/>
      <c r="BW30" s="34"/>
      <c r="BX30" s="34"/>
      <c r="BY30" s="34"/>
      <c r="BZ30" s="34"/>
      <c r="CA30" s="34"/>
      <c r="CB30" s="34"/>
      <c r="CC30" s="34"/>
      <c r="CD30" s="34"/>
      <c r="CE30" s="34"/>
      <c r="CF30" s="121">
        <v>0</v>
      </c>
      <c r="CG30" s="121"/>
    </row>
    <row r="31" spans="2:85" x14ac:dyDescent="0.25">
      <c r="B31" s="169"/>
      <c r="C31" s="169"/>
      <c r="D31" s="169"/>
      <c r="E31" s="169"/>
      <c r="F31" s="106"/>
      <c r="G31" s="106"/>
      <c r="H31" s="106"/>
      <c r="I31" s="106"/>
      <c r="J31" s="34"/>
      <c r="K31" s="34"/>
      <c r="L31" s="34"/>
      <c r="M31" s="34"/>
      <c r="N31" s="34"/>
      <c r="O31" s="34"/>
      <c r="P31" s="34"/>
      <c r="Q31" s="34"/>
      <c r="R31" s="34"/>
      <c r="S31" s="34"/>
      <c r="T31" s="34"/>
      <c r="U31" s="34"/>
      <c r="V31" s="34"/>
      <c r="W31" s="34"/>
      <c r="X31" s="34"/>
      <c r="Y31" s="31"/>
      <c r="Z31" s="31"/>
      <c r="AA31" s="64"/>
      <c r="AB31" s="64"/>
      <c r="AC31" s="64"/>
      <c r="AD31" s="64"/>
      <c r="AE31" s="64"/>
      <c r="AF31" s="64"/>
      <c r="AG31" s="64"/>
      <c r="AH31" s="64"/>
      <c r="AI31" s="64"/>
      <c r="AJ31" s="64"/>
      <c r="AK31" s="64"/>
      <c r="AL31" s="64"/>
      <c r="AM31" s="64"/>
      <c r="AN31" s="34" t="s">
        <v>456</v>
      </c>
      <c r="AO31" s="34"/>
      <c r="AP31" s="34"/>
      <c r="AQ31" s="34"/>
      <c r="AR31" s="34"/>
      <c r="AS31" s="34"/>
      <c r="AT31" s="34"/>
      <c r="AU31" s="34"/>
      <c r="AV31" s="6" t="s">
        <v>42</v>
      </c>
      <c r="AW31" s="6" t="s">
        <v>42</v>
      </c>
      <c r="AX31" s="6" t="s">
        <v>42</v>
      </c>
      <c r="AY31" s="6" t="s">
        <v>42</v>
      </c>
      <c r="AZ31" s="6" t="s">
        <v>42</v>
      </c>
      <c r="BA31" s="6" t="s">
        <v>42</v>
      </c>
      <c r="BB31" s="6" t="s">
        <v>42</v>
      </c>
      <c r="BC31" s="6" t="s">
        <v>42</v>
      </c>
      <c r="BD31" s="6" t="s">
        <v>42</v>
      </c>
      <c r="BE31" s="6" t="s">
        <v>42</v>
      </c>
      <c r="BF31" s="6" t="s">
        <v>42</v>
      </c>
      <c r="BG31" s="6" t="s">
        <v>42</v>
      </c>
      <c r="BH31" s="34"/>
      <c r="BI31" s="34"/>
      <c r="BJ31" s="34"/>
      <c r="BK31" s="34"/>
      <c r="BL31" s="34"/>
      <c r="BM31" s="41"/>
      <c r="BN31" s="41"/>
      <c r="BO31" s="41"/>
      <c r="BP31" s="41"/>
      <c r="BQ31" s="34"/>
      <c r="BR31" s="34"/>
      <c r="BS31" s="34"/>
      <c r="BT31" s="34"/>
      <c r="BU31" s="34"/>
      <c r="BV31" s="34"/>
      <c r="BW31" s="34"/>
      <c r="BX31" s="34"/>
      <c r="BY31" s="34"/>
      <c r="BZ31" s="34"/>
      <c r="CA31" s="34"/>
      <c r="CB31" s="34"/>
      <c r="CC31" s="34"/>
      <c r="CD31" s="34"/>
      <c r="CE31" s="34"/>
      <c r="CF31" s="121"/>
      <c r="CG31" s="121"/>
    </row>
    <row r="32" spans="2:85" x14ac:dyDescent="0.25">
      <c r="B32" s="169"/>
      <c r="C32" s="169"/>
      <c r="D32" s="169"/>
      <c r="E32" s="169"/>
      <c r="F32" s="106"/>
      <c r="G32" s="106"/>
      <c r="H32" s="106"/>
      <c r="I32" s="106"/>
      <c r="J32" s="34"/>
      <c r="K32" s="34"/>
      <c r="L32" s="34"/>
      <c r="M32" s="34"/>
      <c r="N32" s="34"/>
      <c r="O32" s="34"/>
      <c r="P32" s="34"/>
      <c r="Q32" s="34"/>
      <c r="R32" s="34"/>
      <c r="S32" s="34"/>
      <c r="T32" s="34"/>
      <c r="U32" s="34"/>
      <c r="V32" s="34"/>
      <c r="W32" s="34"/>
      <c r="X32" s="34"/>
      <c r="Y32" s="31"/>
      <c r="Z32" s="31"/>
      <c r="AA32" s="64"/>
      <c r="AB32" s="64"/>
      <c r="AC32" s="64"/>
      <c r="AD32" s="64"/>
      <c r="AE32" s="64"/>
      <c r="AF32" s="64"/>
      <c r="AG32" s="64"/>
      <c r="AH32" s="64"/>
      <c r="AI32" s="64"/>
      <c r="AJ32" s="64"/>
      <c r="AK32" s="64"/>
      <c r="AL32" s="64"/>
      <c r="AM32" s="64"/>
      <c r="AN32" s="34" t="s">
        <v>457</v>
      </c>
      <c r="AO32" s="34"/>
      <c r="AP32" s="34"/>
      <c r="AQ32" s="34"/>
      <c r="AR32" s="34"/>
      <c r="AS32" s="34"/>
      <c r="AT32" s="34"/>
      <c r="AU32" s="34"/>
      <c r="AV32" s="6" t="s">
        <v>42</v>
      </c>
      <c r="AW32" s="6" t="s">
        <v>42</v>
      </c>
      <c r="AX32" s="6" t="s">
        <v>42</v>
      </c>
      <c r="AY32" s="6" t="s">
        <v>42</v>
      </c>
      <c r="AZ32" s="6" t="s">
        <v>42</v>
      </c>
      <c r="BA32" s="6" t="s">
        <v>42</v>
      </c>
      <c r="BB32" s="6" t="s">
        <v>42</v>
      </c>
      <c r="BC32" s="6" t="s">
        <v>42</v>
      </c>
      <c r="BD32" s="6" t="s">
        <v>42</v>
      </c>
      <c r="BE32" s="6" t="s">
        <v>42</v>
      </c>
      <c r="BF32" s="6" t="s">
        <v>42</v>
      </c>
      <c r="BG32" s="6" t="s">
        <v>42</v>
      </c>
      <c r="BH32" s="34"/>
      <c r="BI32" s="34"/>
      <c r="BJ32" s="34"/>
      <c r="BK32" s="34"/>
      <c r="BL32" s="34"/>
      <c r="BM32" s="41"/>
      <c r="BN32" s="41"/>
      <c r="BO32" s="41"/>
      <c r="BP32" s="41"/>
      <c r="BQ32" s="34"/>
      <c r="BR32" s="34"/>
      <c r="BS32" s="34"/>
      <c r="BT32" s="34"/>
      <c r="BU32" s="34"/>
      <c r="BV32" s="34"/>
      <c r="BW32" s="34"/>
      <c r="BX32" s="34"/>
      <c r="BY32" s="34"/>
      <c r="BZ32" s="34"/>
      <c r="CA32" s="34"/>
      <c r="CB32" s="34"/>
      <c r="CC32" s="34"/>
      <c r="CD32" s="34"/>
      <c r="CE32" s="34"/>
      <c r="CF32" s="121"/>
      <c r="CG32" s="121"/>
    </row>
    <row r="33" spans="2:85" x14ac:dyDescent="0.25">
      <c r="B33" s="169"/>
      <c r="C33" s="169"/>
      <c r="D33" s="169"/>
      <c r="E33" s="169"/>
      <c r="F33" s="106"/>
      <c r="G33" s="106"/>
      <c r="H33" s="106"/>
      <c r="I33" s="106"/>
      <c r="J33" s="34"/>
      <c r="K33" s="34"/>
      <c r="L33" s="34"/>
      <c r="M33" s="34"/>
      <c r="N33" s="34"/>
      <c r="O33" s="34"/>
      <c r="P33" s="34"/>
      <c r="Q33" s="34"/>
      <c r="R33" s="34"/>
      <c r="S33" s="34"/>
      <c r="T33" s="34"/>
      <c r="U33" s="34"/>
      <c r="V33" s="34"/>
      <c r="W33" s="34"/>
      <c r="X33" s="34"/>
      <c r="Y33" s="31"/>
      <c r="Z33" s="31"/>
      <c r="AA33" s="64"/>
      <c r="AB33" s="64"/>
      <c r="AC33" s="64"/>
      <c r="AD33" s="64"/>
      <c r="AE33" s="64"/>
      <c r="AF33" s="64"/>
      <c r="AG33" s="64"/>
      <c r="AH33" s="64"/>
      <c r="AI33" s="64"/>
      <c r="AJ33" s="64"/>
      <c r="AK33" s="64"/>
      <c r="AL33" s="64"/>
      <c r="AM33" s="64"/>
      <c r="AN33" s="34" t="s">
        <v>458</v>
      </c>
      <c r="AO33" s="34"/>
      <c r="AP33" s="34"/>
      <c r="AQ33" s="34"/>
      <c r="AR33" s="34"/>
      <c r="AS33" s="34"/>
      <c r="AT33" s="34"/>
      <c r="AU33" s="34"/>
      <c r="AV33" s="6" t="s">
        <v>42</v>
      </c>
      <c r="AW33" s="6" t="s">
        <v>42</v>
      </c>
      <c r="AX33" s="6" t="s">
        <v>42</v>
      </c>
      <c r="AY33" s="6" t="s">
        <v>42</v>
      </c>
      <c r="AZ33" s="6" t="s">
        <v>42</v>
      </c>
      <c r="BA33" s="6" t="s">
        <v>42</v>
      </c>
      <c r="BB33" s="6" t="s">
        <v>42</v>
      </c>
      <c r="BC33" s="6" t="s">
        <v>42</v>
      </c>
      <c r="BD33" s="6" t="s">
        <v>42</v>
      </c>
      <c r="BE33" s="6" t="s">
        <v>42</v>
      </c>
      <c r="BF33" s="6" t="s">
        <v>42</v>
      </c>
      <c r="BG33" s="6" t="s">
        <v>42</v>
      </c>
      <c r="BH33" s="34"/>
      <c r="BI33" s="34"/>
      <c r="BJ33" s="34"/>
      <c r="BK33" s="34"/>
      <c r="BL33" s="34"/>
      <c r="BM33" s="41"/>
      <c r="BN33" s="41"/>
      <c r="BO33" s="41"/>
      <c r="BP33" s="41"/>
      <c r="BQ33" s="34"/>
      <c r="BR33" s="34"/>
      <c r="BS33" s="34"/>
      <c r="BT33" s="34"/>
      <c r="BU33" s="34"/>
      <c r="BV33" s="34"/>
      <c r="BW33" s="34"/>
      <c r="BX33" s="34"/>
      <c r="BY33" s="34"/>
      <c r="BZ33" s="34"/>
      <c r="CA33" s="34"/>
      <c r="CB33" s="34"/>
      <c r="CC33" s="34"/>
      <c r="CD33" s="34"/>
      <c r="CE33" s="34"/>
      <c r="CF33" s="121"/>
      <c r="CG33" s="121"/>
    </row>
    <row r="34" spans="2:85" x14ac:dyDescent="0.25">
      <c r="B34" s="169"/>
      <c r="C34" s="169"/>
      <c r="D34" s="169"/>
      <c r="E34" s="169"/>
      <c r="F34" s="106"/>
      <c r="G34" s="106"/>
      <c r="H34" s="106"/>
      <c r="I34" s="106"/>
      <c r="J34" s="34" t="s">
        <v>837</v>
      </c>
      <c r="K34" s="34"/>
      <c r="L34" s="34"/>
      <c r="M34" s="34"/>
      <c r="N34" s="34"/>
      <c r="O34" s="34" t="s">
        <v>459</v>
      </c>
      <c r="P34" s="34"/>
      <c r="Q34" s="34"/>
      <c r="R34" s="34"/>
      <c r="S34" s="34"/>
      <c r="T34" s="34" t="s">
        <v>460</v>
      </c>
      <c r="U34" s="34"/>
      <c r="V34" s="34"/>
      <c r="W34" s="34"/>
      <c r="X34" s="34"/>
      <c r="Y34" s="31" t="s">
        <v>41</v>
      </c>
      <c r="Z34" s="31"/>
      <c r="AA34" s="64"/>
      <c r="AB34" s="64">
        <v>0.25</v>
      </c>
      <c r="AC34" s="64">
        <v>0.25</v>
      </c>
      <c r="AD34" s="64">
        <v>0.25</v>
      </c>
      <c r="AE34" s="64">
        <v>0.15</v>
      </c>
      <c r="AF34" s="64"/>
      <c r="AG34" s="64"/>
      <c r="AH34" s="64"/>
      <c r="AI34" s="64"/>
      <c r="AJ34" s="64"/>
      <c r="AK34" s="64"/>
      <c r="AL34" s="64"/>
      <c r="AM34" s="64">
        <v>0.9</v>
      </c>
      <c r="AN34" s="34" t="s">
        <v>461</v>
      </c>
      <c r="AO34" s="34"/>
      <c r="AP34" s="34"/>
      <c r="AQ34" s="34"/>
      <c r="AR34" s="34"/>
      <c r="AS34" s="34"/>
      <c r="AT34" s="34"/>
      <c r="AU34" s="34"/>
      <c r="AV34" s="6" t="s">
        <v>42</v>
      </c>
      <c r="AW34" s="6" t="s">
        <v>42</v>
      </c>
      <c r="AX34" s="6" t="s">
        <v>42</v>
      </c>
      <c r="AY34" s="6" t="s">
        <v>42</v>
      </c>
      <c r="AZ34" s="6" t="s">
        <v>42</v>
      </c>
      <c r="BA34" s="6" t="s">
        <v>42</v>
      </c>
      <c r="BB34" s="6" t="s">
        <v>42</v>
      </c>
      <c r="BC34" s="6" t="s">
        <v>42</v>
      </c>
      <c r="BD34" s="6" t="s">
        <v>42</v>
      </c>
      <c r="BE34" s="6" t="s">
        <v>42</v>
      </c>
      <c r="BF34" s="6" t="s">
        <v>42</v>
      </c>
      <c r="BG34" s="6" t="s">
        <v>42</v>
      </c>
      <c r="BH34" s="34"/>
      <c r="BI34" s="34"/>
      <c r="BJ34" s="34"/>
      <c r="BK34" s="34"/>
      <c r="BL34" s="34"/>
      <c r="BM34" s="41" t="s">
        <v>462</v>
      </c>
      <c r="BN34" s="41"/>
      <c r="BO34" s="41"/>
      <c r="BP34" s="41"/>
      <c r="BQ34" s="34"/>
      <c r="BR34" s="34"/>
      <c r="BS34" s="34"/>
      <c r="BT34" s="34"/>
      <c r="BU34" s="34"/>
      <c r="BV34" s="34"/>
      <c r="BW34" s="34"/>
      <c r="BX34" s="34"/>
      <c r="BY34" s="34"/>
      <c r="BZ34" s="34"/>
      <c r="CA34" s="34"/>
      <c r="CB34" s="34"/>
      <c r="CC34" s="34"/>
      <c r="CD34" s="34"/>
      <c r="CE34" s="34"/>
      <c r="CF34" s="121">
        <v>0</v>
      </c>
      <c r="CG34" s="121"/>
    </row>
    <row r="35" spans="2:85" x14ac:dyDescent="0.25">
      <c r="B35" s="169"/>
      <c r="C35" s="169"/>
      <c r="D35" s="169"/>
      <c r="E35" s="169"/>
      <c r="F35" s="106"/>
      <c r="G35" s="106"/>
      <c r="H35" s="106"/>
      <c r="I35" s="106"/>
      <c r="J35" s="34"/>
      <c r="K35" s="34"/>
      <c r="L35" s="34"/>
      <c r="M35" s="34"/>
      <c r="N35" s="34"/>
      <c r="O35" s="34"/>
      <c r="P35" s="34"/>
      <c r="Q35" s="34"/>
      <c r="R35" s="34"/>
      <c r="S35" s="34"/>
      <c r="T35" s="34"/>
      <c r="U35" s="34"/>
      <c r="V35" s="34"/>
      <c r="W35" s="34"/>
      <c r="X35" s="34"/>
      <c r="Y35" s="31"/>
      <c r="Z35" s="31"/>
      <c r="AA35" s="64"/>
      <c r="AB35" s="64"/>
      <c r="AC35" s="64"/>
      <c r="AD35" s="64"/>
      <c r="AE35" s="64"/>
      <c r="AF35" s="64"/>
      <c r="AG35" s="64"/>
      <c r="AH35" s="64"/>
      <c r="AI35" s="64"/>
      <c r="AJ35" s="64"/>
      <c r="AK35" s="64"/>
      <c r="AL35" s="64"/>
      <c r="AM35" s="64"/>
      <c r="AN35" s="34" t="s">
        <v>463</v>
      </c>
      <c r="AO35" s="34"/>
      <c r="AP35" s="34"/>
      <c r="AQ35" s="34"/>
      <c r="AR35" s="34"/>
      <c r="AS35" s="34"/>
      <c r="AT35" s="34"/>
      <c r="AU35" s="34"/>
      <c r="AV35" s="6" t="s">
        <v>42</v>
      </c>
      <c r="AW35" s="6" t="s">
        <v>42</v>
      </c>
      <c r="AX35" s="6" t="s">
        <v>42</v>
      </c>
      <c r="AY35" s="6" t="s">
        <v>42</v>
      </c>
      <c r="AZ35" s="6" t="s">
        <v>42</v>
      </c>
      <c r="BA35" s="6" t="s">
        <v>42</v>
      </c>
      <c r="BB35" s="6" t="s">
        <v>42</v>
      </c>
      <c r="BC35" s="6" t="s">
        <v>42</v>
      </c>
      <c r="BD35" s="6" t="s">
        <v>42</v>
      </c>
      <c r="BE35" s="6" t="s">
        <v>42</v>
      </c>
      <c r="BF35" s="6" t="s">
        <v>42</v>
      </c>
      <c r="BG35" s="6" t="s">
        <v>42</v>
      </c>
      <c r="BH35" s="34"/>
      <c r="BI35" s="34"/>
      <c r="BJ35" s="34"/>
      <c r="BK35" s="34"/>
      <c r="BL35" s="34"/>
      <c r="BM35" s="41"/>
      <c r="BN35" s="41"/>
      <c r="BO35" s="41"/>
      <c r="BP35" s="41"/>
      <c r="BQ35" s="34"/>
      <c r="BR35" s="34"/>
      <c r="BS35" s="34"/>
      <c r="BT35" s="34"/>
      <c r="BU35" s="34"/>
      <c r="BV35" s="34"/>
      <c r="BW35" s="34"/>
      <c r="BX35" s="34"/>
      <c r="BY35" s="34"/>
      <c r="BZ35" s="34"/>
      <c r="CA35" s="34"/>
      <c r="CB35" s="34"/>
      <c r="CC35" s="34"/>
      <c r="CD35" s="34"/>
      <c r="CE35" s="34"/>
      <c r="CF35" s="121"/>
      <c r="CG35" s="121"/>
    </row>
    <row r="36" spans="2:85" x14ac:dyDescent="0.25">
      <c r="B36" s="169"/>
      <c r="C36" s="169"/>
      <c r="D36" s="169"/>
      <c r="E36" s="169"/>
      <c r="F36" s="106"/>
      <c r="G36" s="106"/>
      <c r="H36" s="106"/>
      <c r="I36" s="106"/>
      <c r="J36" s="34" t="s">
        <v>464</v>
      </c>
      <c r="K36" s="34"/>
      <c r="L36" s="34"/>
      <c r="M36" s="34"/>
      <c r="N36" s="34"/>
      <c r="O36" s="45" t="s">
        <v>465</v>
      </c>
      <c r="P36" s="45"/>
      <c r="Q36" s="45"/>
      <c r="R36" s="45"/>
      <c r="S36" s="45"/>
      <c r="T36" s="45" t="s">
        <v>466</v>
      </c>
      <c r="U36" s="45"/>
      <c r="V36" s="45"/>
      <c r="W36" s="45"/>
      <c r="X36" s="45"/>
      <c r="Y36" s="31" t="s">
        <v>41</v>
      </c>
      <c r="Z36" s="31"/>
      <c r="AA36" s="37"/>
      <c r="AB36" s="37"/>
      <c r="AC36" s="37"/>
      <c r="AD36" s="37"/>
      <c r="AE36" s="37"/>
      <c r="AF36" s="37"/>
      <c r="AG36" s="37"/>
      <c r="AH36" s="37"/>
      <c r="AI36" s="37"/>
      <c r="AJ36" s="37"/>
      <c r="AK36" s="37"/>
      <c r="AL36" s="37" t="s">
        <v>467</v>
      </c>
      <c r="AM36" s="37" t="s">
        <v>467</v>
      </c>
      <c r="AN36" s="34" t="s">
        <v>468</v>
      </c>
      <c r="AO36" s="34"/>
      <c r="AP36" s="34"/>
      <c r="AQ36" s="34"/>
      <c r="AR36" s="34"/>
      <c r="AS36" s="34"/>
      <c r="AT36" s="34"/>
      <c r="AU36" s="34"/>
      <c r="AV36" s="6" t="s">
        <v>42</v>
      </c>
      <c r="AW36" s="6" t="s">
        <v>42</v>
      </c>
      <c r="AX36" s="6" t="s">
        <v>42</v>
      </c>
      <c r="AY36" s="6" t="s">
        <v>42</v>
      </c>
      <c r="AZ36" s="6" t="s">
        <v>42</v>
      </c>
      <c r="BA36" s="6" t="s">
        <v>42</v>
      </c>
      <c r="BB36" s="6" t="s">
        <v>42</v>
      </c>
      <c r="BC36" s="6" t="s">
        <v>42</v>
      </c>
      <c r="BD36" s="6" t="s">
        <v>42</v>
      </c>
      <c r="BE36" s="6" t="s">
        <v>42</v>
      </c>
      <c r="BF36" s="6" t="s">
        <v>42</v>
      </c>
      <c r="BG36" s="6" t="s">
        <v>42</v>
      </c>
      <c r="BH36" s="34"/>
      <c r="BI36" s="34"/>
      <c r="BJ36" s="34"/>
      <c r="BK36" s="34"/>
      <c r="BL36" s="34"/>
      <c r="BM36" s="41" t="s">
        <v>469</v>
      </c>
      <c r="BN36" s="41"/>
      <c r="BO36" s="41"/>
      <c r="BP36" s="41"/>
      <c r="BQ36" s="62"/>
      <c r="BR36" s="62"/>
      <c r="BS36" s="62"/>
      <c r="BT36" s="62"/>
      <c r="BU36" s="62"/>
      <c r="BV36" s="62"/>
      <c r="BW36" s="62"/>
      <c r="BX36" s="62"/>
      <c r="BY36" s="62"/>
      <c r="BZ36" s="62"/>
      <c r="CA36" s="62"/>
      <c r="CB36" s="62"/>
      <c r="CC36" s="62"/>
      <c r="CD36" s="62"/>
      <c r="CE36" s="62"/>
      <c r="CF36" s="121">
        <v>0</v>
      </c>
      <c r="CG36" s="121"/>
    </row>
    <row r="37" spans="2:85" x14ac:dyDescent="0.25">
      <c r="B37" s="169"/>
      <c r="C37" s="169"/>
      <c r="D37" s="169"/>
      <c r="E37" s="169"/>
      <c r="F37" s="106"/>
      <c r="G37" s="106"/>
      <c r="H37" s="106"/>
      <c r="I37" s="106"/>
      <c r="J37" s="34"/>
      <c r="K37" s="34"/>
      <c r="L37" s="34"/>
      <c r="M37" s="34"/>
      <c r="N37" s="34"/>
      <c r="O37" s="45"/>
      <c r="P37" s="45"/>
      <c r="Q37" s="45"/>
      <c r="R37" s="45"/>
      <c r="S37" s="45"/>
      <c r="T37" s="45"/>
      <c r="U37" s="45"/>
      <c r="V37" s="45"/>
      <c r="W37" s="45"/>
      <c r="X37" s="45"/>
      <c r="Y37" s="31"/>
      <c r="Z37" s="31"/>
      <c r="AA37" s="37"/>
      <c r="AB37" s="37"/>
      <c r="AC37" s="37"/>
      <c r="AD37" s="37"/>
      <c r="AE37" s="37"/>
      <c r="AF37" s="37"/>
      <c r="AG37" s="37"/>
      <c r="AH37" s="37"/>
      <c r="AI37" s="37"/>
      <c r="AJ37" s="37"/>
      <c r="AK37" s="37"/>
      <c r="AL37" s="37"/>
      <c r="AM37" s="37"/>
      <c r="AN37" s="34" t="s">
        <v>470</v>
      </c>
      <c r="AO37" s="34"/>
      <c r="AP37" s="34"/>
      <c r="AQ37" s="34"/>
      <c r="AR37" s="34"/>
      <c r="AS37" s="34"/>
      <c r="AT37" s="34"/>
      <c r="AU37" s="34"/>
      <c r="AV37" s="6" t="s">
        <v>42</v>
      </c>
      <c r="AW37" s="6" t="s">
        <v>42</v>
      </c>
      <c r="AX37" s="6" t="s">
        <v>42</v>
      </c>
      <c r="AY37" s="6" t="s">
        <v>42</v>
      </c>
      <c r="AZ37" s="6" t="s">
        <v>42</v>
      </c>
      <c r="BA37" s="6" t="s">
        <v>42</v>
      </c>
      <c r="BB37" s="6" t="s">
        <v>42</v>
      </c>
      <c r="BC37" s="6" t="s">
        <v>42</v>
      </c>
      <c r="BD37" s="6" t="s">
        <v>42</v>
      </c>
      <c r="BE37" s="6" t="s">
        <v>42</v>
      </c>
      <c r="BF37" s="6" t="s">
        <v>42</v>
      </c>
      <c r="BG37" s="6" t="s">
        <v>42</v>
      </c>
      <c r="BH37" s="34"/>
      <c r="BI37" s="34"/>
      <c r="BJ37" s="34"/>
      <c r="BK37" s="34"/>
      <c r="BL37" s="34"/>
      <c r="BM37" s="41"/>
      <c r="BN37" s="41"/>
      <c r="BO37" s="41"/>
      <c r="BP37" s="41"/>
      <c r="BQ37" s="62"/>
      <c r="BR37" s="62"/>
      <c r="BS37" s="62"/>
      <c r="BT37" s="62"/>
      <c r="BU37" s="62"/>
      <c r="BV37" s="62"/>
      <c r="BW37" s="62"/>
      <c r="BX37" s="62"/>
      <c r="BY37" s="62"/>
      <c r="BZ37" s="62"/>
      <c r="CA37" s="62"/>
      <c r="CB37" s="62"/>
      <c r="CC37" s="62"/>
      <c r="CD37" s="62"/>
      <c r="CE37" s="62"/>
      <c r="CF37" s="121"/>
      <c r="CG37" s="121"/>
    </row>
    <row r="38" spans="2:85" x14ac:dyDescent="0.25">
      <c r="B38" s="169"/>
      <c r="C38" s="169"/>
      <c r="D38" s="169"/>
      <c r="E38" s="169"/>
      <c r="F38" s="106"/>
      <c r="G38" s="106"/>
      <c r="H38" s="106"/>
      <c r="I38" s="106"/>
      <c r="J38" s="34" t="s">
        <v>471</v>
      </c>
      <c r="K38" s="34"/>
      <c r="L38" s="34"/>
      <c r="M38" s="34"/>
      <c r="N38" s="34"/>
      <c r="O38" s="34" t="s">
        <v>459</v>
      </c>
      <c r="P38" s="34"/>
      <c r="Q38" s="34"/>
      <c r="R38" s="34"/>
      <c r="S38" s="34"/>
      <c r="T38" s="34" t="s">
        <v>472</v>
      </c>
      <c r="U38" s="34"/>
      <c r="V38" s="34"/>
      <c r="W38" s="34"/>
      <c r="X38" s="34"/>
      <c r="Y38" s="31" t="s">
        <v>41</v>
      </c>
      <c r="Z38" s="31"/>
      <c r="AA38" s="64"/>
      <c r="AB38" s="64">
        <v>0.9</v>
      </c>
      <c r="AC38" s="64">
        <v>0.9</v>
      </c>
      <c r="AD38" s="64">
        <v>0.9</v>
      </c>
      <c r="AE38" s="64">
        <v>0.9</v>
      </c>
      <c r="AF38" s="64">
        <v>0.9</v>
      </c>
      <c r="AG38" s="64">
        <v>0.9</v>
      </c>
      <c r="AH38" s="64">
        <v>0.9</v>
      </c>
      <c r="AI38" s="64">
        <v>0.9</v>
      </c>
      <c r="AJ38" s="64">
        <v>0.9</v>
      </c>
      <c r="AK38" s="64">
        <v>0.9</v>
      </c>
      <c r="AL38" s="64">
        <v>0.9</v>
      </c>
      <c r="AM38" s="64">
        <v>0.9</v>
      </c>
      <c r="AN38" s="34" t="s">
        <v>473</v>
      </c>
      <c r="AO38" s="34"/>
      <c r="AP38" s="34"/>
      <c r="AQ38" s="34"/>
      <c r="AR38" s="34"/>
      <c r="AS38" s="34"/>
      <c r="AT38" s="34"/>
      <c r="AU38" s="34"/>
      <c r="AV38" s="6" t="s">
        <v>42</v>
      </c>
      <c r="AW38" s="6" t="s">
        <v>42</v>
      </c>
      <c r="AX38" s="6" t="s">
        <v>42</v>
      </c>
      <c r="AY38" s="6" t="s">
        <v>42</v>
      </c>
      <c r="AZ38" s="6" t="s">
        <v>42</v>
      </c>
      <c r="BA38" s="6" t="s">
        <v>42</v>
      </c>
      <c r="BB38" s="6" t="s">
        <v>42</v>
      </c>
      <c r="BC38" s="6" t="s">
        <v>42</v>
      </c>
      <c r="BD38" s="6" t="s">
        <v>42</v>
      </c>
      <c r="BE38" s="6" t="s">
        <v>42</v>
      </c>
      <c r="BF38" s="6" t="s">
        <v>42</v>
      </c>
      <c r="BG38" s="6" t="s">
        <v>42</v>
      </c>
      <c r="BH38" s="34"/>
      <c r="BI38" s="34"/>
      <c r="BJ38" s="34"/>
      <c r="BK38" s="34"/>
      <c r="BL38" s="34"/>
      <c r="BM38" s="35" t="s">
        <v>474</v>
      </c>
      <c r="BN38" s="35"/>
      <c r="BO38" s="35"/>
      <c r="BP38" s="35"/>
      <c r="BQ38" s="34"/>
      <c r="BR38" s="34"/>
      <c r="BS38" s="34"/>
      <c r="BT38" s="34"/>
      <c r="BU38" s="34"/>
      <c r="BV38" s="34"/>
      <c r="BW38" s="34"/>
      <c r="BX38" s="34"/>
      <c r="BY38" s="34"/>
      <c r="BZ38" s="34"/>
      <c r="CA38" s="34"/>
      <c r="CB38" s="34"/>
      <c r="CC38" s="34"/>
      <c r="CD38" s="34"/>
      <c r="CE38" s="34"/>
      <c r="CF38" s="121">
        <v>0</v>
      </c>
      <c r="CG38" s="121"/>
    </row>
    <row r="39" spans="2:85" x14ac:dyDescent="0.25">
      <c r="B39" s="169"/>
      <c r="C39" s="169"/>
      <c r="D39" s="169"/>
      <c r="E39" s="169"/>
      <c r="F39" s="106"/>
      <c r="G39" s="106"/>
      <c r="H39" s="106"/>
      <c r="I39" s="106"/>
      <c r="J39" s="34"/>
      <c r="K39" s="34"/>
      <c r="L39" s="34"/>
      <c r="M39" s="34"/>
      <c r="N39" s="34"/>
      <c r="O39" s="34"/>
      <c r="P39" s="34"/>
      <c r="Q39" s="34"/>
      <c r="R39" s="34"/>
      <c r="S39" s="34"/>
      <c r="T39" s="34"/>
      <c r="U39" s="34"/>
      <c r="V39" s="34"/>
      <c r="W39" s="34"/>
      <c r="X39" s="34"/>
      <c r="Y39" s="31"/>
      <c r="Z39" s="31"/>
      <c r="AA39" s="64"/>
      <c r="AB39" s="64"/>
      <c r="AC39" s="64"/>
      <c r="AD39" s="64"/>
      <c r="AE39" s="64"/>
      <c r="AF39" s="64"/>
      <c r="AG39" s="64"/>
      <c r="AH39" s="64"/>
      <c r="AI39" s="64"/>
      <c r="AJ39" s="64"/>
      <c r="AK39" s="64"/>
      <c r="AL39" s="64"/>
      <c r="AM39" s="64"/>
      <c r="AN39" s="34" t="s">
        <v>475</v>
      </c>
      <c r="AO39" s="34"/>
      <c r="AP39" s="34"/>
      <c r="AQ39" s="34"/>
      <c r="AR39" s="34"/>
      <c r="AS39" s="34"/>
      <c r="AT39" s="34"/>
      <c r="AU39" s="34"/>
      <c r="AV39" s="6" t="s">
        <v>42</v>
      </c>
      <c r="AW39" s="6" t="s">
        <v>42</v>
      </c>
      <c r="AX39" s="6" t="s">
        <v>42</v>
      </c>
      <c r="AY39" s="6" t="s">
        <v>42</v>
      </c>
      <c r="AZ39" s="6" t="s">
        <v>42</v>
      </c>
      <c r="BA39" s="6" t="s">
        <v>42</v>
      </c>
      <c r="BB39" s="6" t="s">
        <v>42</v>
      </c>
      <c r="BC39" s="6" t="s">
        <v>42</v>
      </c>
      <c r="BD39" s="6" t="s">
        <v>42</v>
      </c>
      <c r="BE39" s="6" t="s">
        <v>42</v>
      </c>
      <c r="BF39" s="6" t="s">
        <v>42</v>
      </c>
      <c r="BG39" s="6" t="s">
        <v>42</v>
      </c>
      <c r="BH39" s="34"/>
      <c r="BI39" s="34"/>
      <c r="BJ39" s="34"/>
      <c r="BK39" s="34"/>
      <c r="BL39" s="34"/>
      <c r="BM39" s="35"/>
      <c r="BN39" s="35"/>
      <c r="BO39" s="35"/>
      <c r="BP39" s="35"/>
      <c r="BQ39" s="34"/>
      <c r="BR39" s="34"/>
      <c r="BS39" s="34"/>
      <c r="BT39" s="34"/>
      <c r="BU39" s="34"/>
      <c r="BV39" s="34"/>
      <c r="BW39" s="34"/>
      <c r="BX39" s="34"/>
      <c r="BY39" s="34"/>
      <c r="BZ39" s="34"/>
      <c r="CA39" s="34"/>
      <c r="CB39" s="34"/>
      <c r="CC39" s="34"/>
      <c r="CD39" s="34"/>
      <c r="CE39" s="34"/>
      <c r="CF39" s="121"/>
      <c r="CG39" s="121"/>
    </row>
    <row r="40" spans="2:85" x14ac:dyDescent="0.25">
      <c r="B40" s="169"/>
      <c r="C40" s="169"/>
      <c r="D40" s="169"/>
      <c r="E40" s="169"/>
      <c r="F40" s="106"/>
      <c r="G40" s="106"/>
      <c r="H40" s="106"/>
      <c r="I40" s="106"/>
      <c r="J40" s="34"/>
      <c r="K40" s="34"/>
      <c r="L40" s="34"/>
      <c r="M40" s="34"/>
      <c r="N40" s="34"/>
      <c r="O40" s="34"/>
      <c r="P40" s="34"/>
      <c r="Q40" s="34"/>
      <c r="R40" s="34"/>
      <c r="S40" s="34"/>
      <c r="T40" s="34"/>
      <c r="U40" s="34"/>
      <c r="V40" s="34"/>
      <c r="W40" s="34"/>
      <c r="X40" s="34"/>
      <c r="Y40" s="31"/>
      <c r="Z40" s="31"/>
      <c r="AA40" s="64"/>
      <c r="AB40" s="64"/>
      <c r="AC40" s="64"/>
      <c r="AD40" s="64"/>
      <c r="AE40" s="64"/>
      <c r="AF40" s="64"/>
      <c r="AG40" s="64"/>
      <c r="AH40" s="64"/>
      <c r="AI40" s="64"/>
      <c r="AJ40" s="64"/>
      <c r="AK40" s="64"/>
      <c r="AL40" s="64"/>
      <c r="AM40" s="64"/>
      <c r="AN40" s="34" t="s">
        <v>476</v>
      </c>
      <c r="AO40" s="34"/>
      <c r="AP40" s="34"/>
      <c r="AQ40" s="34"/>
      <c r="AR40" s="34"/>
      <c r="AS40" s="34"/>
      <c r="AT40" s="34"/>
      <c r="AU40" s="34"/>
      <c r="AV40" s="6" t="s">
        <v>42</v>
      </c>
      <c r="AW40" s="6" t="s">
        <v>42</v>
      </c>
      <c r="AX40" s="6" t="s">
        <v>42</v>
      </c>
      <c r="AY40" s="6" t="s">
        <v>42</v>
      </c>
      <c r="AZ40" s="6" t="s">
        <v>42</v>
      </c>
      <c r="BA40" s="6" t="s">
        <v>42</v>
      </c>
      <c r="BB40" s="6" t="s">
        <v>42</v>
      </c>
      <c r="BC40" s="6" t="s">
        <v>42</v>
      </c>
      <c r="BD40" s="6" t="s">
        <v>42</v>
      </c>
      <c r="BE40" s="6" t="s">
        <v>42</v>
      </c>
      <c r="BF40" s="6" t="s">
        <v>42</v>
      </c>
      <c r="BG40" s="6" t="s">
        <v>42</v>
      </c>
      <c r="BH40" s="34"/>
      <c r="BI40" s="34"/>
      <c r="BJ40" s="34"/>
      <c r="BK40" s="34"/>
      <c r="BL40" s="34"/>
      <c r="BM40" s="35"/>
      <c r="BN40" s="35"/>
      <c r="BO40" s="35"/>
      <c r="BP40" s="35"/>
      <c r="BQ40" s="34"/>
      <c r="BR40" s="34"/>
      <c r="BS40" s="34"/>
      <c r="BT40" s="34"/>
      <c r="BU40" s="34"/>
      <c r="BV40" s="34"/>
      <c r="BW40" s="34"/>
      <c r="BX40" s="34"/>
      <c r="BY40" s="34"/>
      <c r="BZ40" s="34"/>
      <c r="CA40" s="34"/>
      <c r="CB40" s="34"/>
      <c r="CC40" s="34"/>
      <c r="CD40" s="34"/>
      <c r="CE40" s="34"/>
      <c r="CF40" s="121"/>
      <c r="CG40" s="121"/>
    </row>
    <row r="41" spans="2:85" x14ac:dyDescent="0.25">
      <c r="B41" s="169"/>
      <c r="C41" s="169"/>
      <c r="D41" s="169"/>
      <c r="E41" s="169"/>
      <c r="F41" s="106"/>
      <c r="G41" s="106"/>
      <c r="H41" s="106"/>
      <c r="I41" s="106"/>
      <c r="J41" s="34"/>
      <c r="K41" s="34"/>
      <c r="L41" s="34"/>
      <c r="M41" s="34"/>
      <c r="N41" s="34"/>
      <c r="O41" s="34"/>
      <c r="P41" s="34"/>
      <c r="Q41" s="34"/>
      <c r="R41" s="34"/>
      <c r="S41" s="34"/>
      <c r="T41" s="34"/>
      <c r="U41" s="34"/>
      <c r="V41" s="34"/>
      <c r="W41" s="34"/>
      <c r="X41" s="34"/>
      <c r="Y41" s="31"/>
      <c r="Z41" s="31"/>
      <c r="AA41" s="64"/>
      <c r="AB41" s="64"/>
      <c r="AC41" s="64"/>
      <c r="AD41" s="64"/>
      <c r="AE41" s="64"/>
      <c r="AF41" s="64"/>
      <c r="AG41" s="64"/>
      <c r="AH41" s="64"/>
      <c r="AI41" s="64"/>
      <c r="AJ41" s="64"/>
      <c r="AK41" s="64"/>
      <c r="AL41" s="64"/>
      <c r="AM41" s="64"/>
      <c r="AN41" s="34" t="s">
        <v>477</v>
      </c>
      <c r="AO41" s="34"/>
      <c r="AP41" s="34"/>
      <c r="AQ41" s="34"/>
      <c r="AR41" s="34"/>
      <c r="AS41" s="34"/>
      <c r="AT41" s="34"/>
      <c r="AU41" s="34"/>
      <c r="AV41" s="6" t="s">
        <v>42</v>
      </c>
      <c r="AW41" s="6" t="s">
        <v>42</v>
      </c>
      <c r="AX41" s="6" t="s">
        <v>42</v>
      </c>
      <c r="AY41" s="6" t="s">
        <v>42</v>
      </c>
      <c r="AZ41" s="6" t="s">
        <v>42</v>
      </c>
      <c r="BA41" s="6" t="s">
        <v>42</v>
      </c>
      <c r="BB41" s="6" t="s">
        <v>42</v>
      </c>
      <c r="BC41" s="6" t="s">
        <v>42</v>
      </c>
      <c r="BD41" s="6" t="s">
        <v>42</v>
      </c>
      <c r="BE41" s="6" t="s">
        <v>42</v>
      </c>
      <c r="BF41" s="6" t="s">
        <v>42</v>
      </c>
      <c r="BG41" s="6" t="s">
        <v>42</v>
      </c>
      <c r="BH41" s="34"/>
      <c r="BI41" s="34"/>
      <c r="BJ41" s="34"/>
      <c r="BK41" s="34"/>
      <c r="BL41" s="34"/>
      <c r="BM41" s="35"/>
      <c r="BN41" s="35"/>
      <c r="BO41" s="35"/>
      <c r="BP41" s="35"/>
      <c r="BQ41" s="34"/>
      <c r="BR41" s="34"/>
      <c r="BS41" s="34"/>
      <c r="BT41" s="34"/>
      <c r="BU41" s="34"/>
      <c r="BV41" s="34"/>
      <c r="BW41" s="34"/>
      <c r="BX41" s="34"/>
      <c r="BY41" s="34"/>
      <c r="BZ41" s="34"/>
      <c r="CA41" s="34"/>
      <c r="CB41" s="34"/>
      <c r="CC41" s="34"/>
      <c r="CD41" s="34"/>
      <c r="CE41" s="34"/>
      <c r="CF41" s="121"/>
      <c r="CG41" s="121"/>
    </row>
    <row r="42" spans="2:85" x14ac:dyDescent="0.25">
      <c r="B42" s="169"/>
      <c r="C42" s="169"/>
      <c r="D42" s="169"/>
      <c r="E42" s="169"/>
      <c r="F42" s="106"/>
      <c r="G42" s="106"/>
      <c r="H42" s="106"/>
      <c r="I42" s="106"/>
      <c r="J42" s="34" t="s">
        <v>478</v>
      </c>
      <c r="K42" s="34"/>
      <c r="L42" s="34"/>
      <c r="M42" s="34"/>
      <c r="N42" s="34"/>
      <c r="O42" s="34" t="s">
        <v>479</v>
      </c>
      <c r="P42" s="34"/>
      <c r="Q42" s="34"/>
      <c r="R42" s="34"/>
      <c r="S42" s="34"/>
      <c r="T42" s="34" t="s">
        <v>480</v>
      </c>
      <c r="U42" s="34"/>
      <c r="V42" s="34"/>
      <c r="W42" s="34"/>
      <c r="X42" s="34"/>
      <c r="Y42" s="39" t="s">
        <v>41</v>
      </c>
      <c r="Z42" s="39"/>
      <c r="AA42" s="36"/>
      <c r="AB42" s="36"/>
      <c r="AC42" s="36">
        <v>0.2</v>
      </c>
      <c r="AD42" s="36"/>
      <c r="AE42" s="36"/>
      <c r="AF42" s="36">
        <v>0.4</v>
      </c>
      <c r="AG42" s="36"/>
      <c r="AH42" s="36"/>
      <c r="AI42" s="36">
        <v>0.6</v>
      </c>
      <c r="AJ42" s="36"/>
      <c r="AK42" s="36"/>
      <c r="AL42" s="36">
        <v>0.8</v>
      </c>
      <c r="AM42" s="36">
        <v>0.8</v>
      </c>
      <c r="AN42" s="34" t="s">
        <v>481</v>
      </c>
      <c r="AO42" s="34"/>
      <c r="AP42" s="34"/>
      <c r="AQ42" s="34"/>
      <c r="AR42" s="34"/>
      <c r="AS42" s="34"/>
      <c r="AT42" s="34"/>
      <c r="AU42" s="34"/>
      <c r="AV42" s="6"/>
      <c r="AW42" s="6" t="s">
        <v>42</v>
      </c>
      <c r="AX42" s="8"/>
      <c r="AY42" s="6" t="s">
        <v>42</v>
      </c>
      <c r="AZ42" s="8"/>
      <c r="BA42" s="6" t="s">
        <v>42</v>
      </c>
      <c r="BB42" s="8"/>
      <c r="BC42" s="6" t="s">
        <v>42</v>
      </c>
      <c r="BD42" s="8"/>
      <c r="BE42" s="6" t="s">
        <v>42</v>
      </c>
      <c r="BF42" s="8"/>
      <c r="BG42" s="8"/>
      <c r="BH42" s="34"/>
      <c r="BI42" s="34"/>
      <c r="BJ42" s="34"/>
      <c r="BK42" s="34"/>
      <c r="BL42" s="34"/>
      <c r="BM42" s="41" t="s">
        <v>482</v>
      </c>
      <c r="BN42" s="41"/>
      <c r="BO42" s="41"/>
      <c r="BP42" s="41"/>
      <c r="BQ42" s="62"/>
      <c r="BR42" s="62"/>
      <c r="BS42" s="62"/>
      <c r="BT42" s="62"/>
      <c r="BU42" s="62"/>
      <c r="BV42" s="62"/>
      <c r="BW42" s="62"/>
      <c r="BX42" s="62"/>
      <c r="BY42" s="62"/>
      <c r="BZ42" s="62"/>
      <c r="CA42" s="62"/>
      <c r="CB42" s="62"/>
      <c r="CC42" s="62"/>
      <c r="CD42" s="62"/>
      <c r="CE42" s="62"/>
      <c r="CF42" s="121">
        <v>0</v>
      </c>
      <c r="CG42" s="121"/>
    </row>
    <row r="43" spans="2:85" x14ac:dyDescent="0.25">
      <c r="B43" s="169"/>
      <c r="C43" s="169"/>
      <c r="D43" s="169"/>
      <c r="E43" s="169"/>
      <c r="F43" s="106"/>
      <c r="G43" s="106"/>
      <c r="H43" s="106"/>
      <c r="I43" s="106"/>
      <c r="J43" s="34"/>
      <c r="K43" s="34"/>
      <c r="L43" s="34"/>
      <c r="M43" s="34"/>
      <c r="N43" s="34"/>
      <c r="O43" s="34"/>
      <c r="P43" s="34"/>
      <c r="Q43" s="34"/>
      <c r="R43" s="34"/>
      <c r="S43" s="34"/>
      <c r="T43" s="34"/>
      <c r="U43" s="34"/>
      <c r="V43" s="34"/>
      <c r="W43" s="34"/>
      <c r="X43" s="34"/>
      <c r="Y43" s="39"/>
      <c r="Z43" s="39"/>
      <c r="AA43" s="36"/>
      <c r="AB43" s="36"/>
      <c r="AC43" s="36"/>
      <c r="AD43" s="36"/>
      <c r="AE43" s="36"/>
      <c r="AF43" s="36"/>
      <c r="AG43" s="36"/>
      <c r="AH43" s="36"/>
      <c r="AI43" s="36"/>
      <c r="AJ43" s="36"/>
      <c r="AK43" s="36"/>
      <c r="AL43" s="36"/>
      <c r="AM43" s="36"/>
      <c r="AN43" s="34" t="s">
        <v>483</v>
      </c>
      <c r="AO43" s="34"/>
      <c r="AP43" s="34"/>
      <c r="AQ43" s="34"/>
      <c r="AR43" s="34"/>
      <c r="AS43" s="34"/>
      <c r="AT43" s="34"/>
      <c r="AU43" s="34"/>
      <c r="AV43" s="8"/>
      <c r="AW43" s="6" t="s">
        <v>42</v>
      </c>
      <c r="AX43" s="6"/>
      <c r="AY43" s="6" t="s">
        <v>42</v>
      </c>
      <c r="AZ43" s="6"/>
      <c r="BA43" s="6" t="s">
        <v>42</v>
      </c>
      <c r="BB43" s="6"/>
      <c r="BC43" s="6" t="s">
        <v>42</v>
      </c>
      <c r="BD43" s="6"/>
      <c r="BE43" s="6" t="s">
        <v>42</v>
      </c>
      <c r="BF43" s="6"/>
      <c r="BG43" s="6"/>
      <c r="BH43" s="34"/>
      <c r="BI43" s="34"/>
      <c r="BJ43" s="34"/>
      <c r="BK43" s="34"/>
      <c r="BL43" s="34"/>
      <c r="BM43" s="41"/>
      <c r="BN43" s="41"/>
      <c r="BO43" s="41"/>
      <c r="BP43" s="41"/>
      <c r="BQ43" s="62"/>
      <c r="BR43" s="62"/>
      <c r="BS43" s="62"/>
      <c r="BT43" s="62"/>
      <c r="BU43" s="62"/>
      <c r="BV43" s="62"/>
      <c r="BW43" s="62"/>
      <c r="BX43" s="62"/>
      <c r="BY43" s="62"/>
      <c r="BZ43" s="62"/>
      <c r="CA43" s="62"/>
      <c r="CB43" s="62"/>
      <c r="CC43" s="62"/>
      <c r="CD43" s="62"/>
      <c r="CE43" s="62"/>
      <c r="CF43" s="121"/>
      <c r="CG43" s="121"/>
    </row>
    <row r="44" spans="2:85" x14ac:dyDescent="0.25">
      <c r="B44" s="169"/>
      <c r="C44" s="169"/>
      <c r="D44" s="169"/>
      <c r="E44" s="169"/>
      <c r="F44" s="106"/>
      <c r="G44" s="106"/>
      <c r="H44" s="106"/>
      <c r="I44" s="106"/>
      <c r="J44" s="45" t="s">
        <v>484</v>
      </c>
      <c r="K44" s="45"/>
      <c r="L44" s="45"/>
      <c r="M44" s="45"/>
      <c r="N44" s="45"/>
      <c r="O44" s="45" t="s">
        <v>485</v>
      </c>
      <c r="P44" s="45"/>
      <c r="Q44" s="45"/>
      <c r="R44" s="45"/>
      <c r="S44" s="45"/>
      <c r="T44" s="45" t="s">
        <v>486</v>
      </c>
      <c r="U44" s="45"/>
      <c r="V44" s="45"/>
      <c r="W44" s="45"/>
      <c r="X44" s="45"/>
      <c r="Y44" s="39" t="s">
        <v>41</v>
      </c>
      <c r="Z44" s="39"/>
      <c r="AA44" s="180"/>
      <c r="AB44" s="180"/>
      <c r="AC44" s="180">
        <v>1</v>
      </c>
      <c r="AD44" s="180"/>
      <c r="AE44" s="180"/>
      <c r="AF44" s="180">
        <v>1</v>
      </c>
      <c r="AG44" s="180"/>
      <c r="AH44" s="180"/>
      <c r="AI44" s="180"/>
      <c r="AJ44" s="180">
        <v>1</v>
      </c>
      <c r="AK44" s="180"/>
      <c r="AL44" s="180"/>
      <c r="AM44" s="180">
        <v>3</v>
      </c>
      <c r="AN44" s="34" t="s">
        <v>487</v>
      </c>
      <c r="AO44" s="34"/>
      <c r="AP44" s="34"/>
      <c r="AQ44" s="34"/>
      <c r="AR44" s="34"/>
      <c r="AS44" s="34"/>
      <c r="AT44" s="34"/>
      <c r="AU44" s="34"/>
      <c r="AV44" s="6" t="s">
        <v>42</v>
      </c>
      <c r="AW44" s="6" t="s">
        <v>42</v>
      </c>
      <c r="AX44" s="6" t="s">
        <v>42</v>
      </c>
      <c r="AY44" s="6" t="s">
        <v>42</v>
      </c>
      <c r="AZ44" s="6" t="s">
        <v>42</v>
      </c>
      <c r="BA44" s="6" t="s">
        <v>42</v>
      </c>
      <c r="BB44" s="6" t="s">
        <v>42</v>
      </c>
      <c r="BC44" s="6" t="s">
        <v>42</v>
      </c>
      <c r="BD44" s="6" t="s">
        <v>42</v>
      </c>
      <c r="BE44" s="6" t="s">
        <v>42</v>
      </c>
      <c r="BF44" s="6" t="s">
        <v>42</v>
      </c>
      <c r="BG44" s="6" t="s">
        <v>42</v>
      </c>
      <c r="BH44" s="34"/>
      <c r="BI44" s="34"/>
      <c r="BJ44" s="34"/>
      <c r="BK44" s="34"/>
      <c r="BL44" s="34"/>
      <c r="BM44" s="41" t="s">
        <v>488</v>
      </c>
      <c r="BN44" s="41"/>
      <c r="BO44" s="41"/>
      <c r="BP44" s="41"/>
      <c r="BQ44" s="62"/>
      <c r="BR44" s="62"/>
      <c r="BS44" s="62"/>
      <c r="BT44" s="62"/>
      <c r="BU44" s="62"/>
      <c r="BV44" s="62"/>
      <c r="BW44" s="62"/>
      <c r="BX44" s="62"/>
      <c r="BY44" s="62"/>
      <c r="BZ44" s="62"/>
      <c r="CA44" s="62"/>
      <c r="CB44" s="62"/>
      <c r="CC44" s="62"/>
      <c r="CD44" s="62"/>
      <c r="CE44" s="62"/>
      <c r="CF44" s="121">
        <v>0</v>
      </c>
      <c r="CG44" s="121"/>
    </row>
    <row r="45" spans="2:85" x14ac:dyDescent="0.25">
      <c r="B45" s="169"/>
      <c r="C45" s="169"/>
      <c r="D45" s="169"/>
      <c r="E45" s="169"/>
      <c r="F45" s="106"/>
      <c r="G45" s="106"/>
      <c r="H45" s="106"/>
      <c r="I45" s="106"/>
      <c r="J45" s="45"/>
      <c r="K45" s="45"/>
      <c r="L45" s="45"/>
      <c r="M45" s="45"/>
      <c r="N45" s="45"/>
      <c r="O45" s="45"/>
      <c r="P45" s="45"/>
      <c r="Q45" s="45"/>
      <c r="R45" s="45"/>
      <c r="S45" s="45"/>
      <c r="T45" s="45"/>
      <c r="U45" s="45"/>
      <c r="V45" s="45"/>
      <c r="W45" s="45"/>
      <c r="X45" s="45"/>
      <c r="Y45" s="39"/>
      <c r="Z45" s="39"/>
      <c r="AA45" s="180"/>
      <c r="AB45" s="180"/>
      <c r="AC45" s="180"/>
      <c r="AD45" s="180"/>
      <c r="AE45" s="180"/>
      <c r="AF45" s="180"/>
      <c r="AG45" s="180"/>
      <c r="AH45" s="180"/>
      <c r="AI45" s="180"/>
      <c r="AJ45" s="180"/>
      <c r="AK45" s="180"/>
      <c r="AL45" s="180"/>
      <c r="AM45" s="180"/>
      <c r="AN45" s="34" t="s">
        <v>489</v>
      </c>
      <c r="AO45" s="34"/>
      <c r="AP45" s="34"/>
      <c r="AQ45" s="34"/>
      <c r="AR45" s="34"/>
      <c r="AS45" s="34"/>
      <c r="AT45" s="34"/>
      <c r="AU45" s="34"/>
      <c r="AV45" s="6" t="s">
        <v>42</v>
      </c>
      <c r="AW45" s="6" t="s">
        <v>42</v>
      </c>
      <c r="AX45" s="6" t="s">
        <v>42</v>
      </c>
      <c r="AY45" s="6" t="s">
        <v>42</v>
      </c>
      <c r="AZ45" s="6" t="s">
        <v>42</v>
      </c>
      <c r="BA45" s="6" t="s">
        <v>42</v>
      </c>
      <c r="BB45" s="6" t="s">
        <v>42</v>
      </c>
      <c r="BC45" s="6" t="s">
        <v>42</v>
      </c>
      <c r="BD45" s="6" t="s">
        <v>42</v>
      </c>
      <c r="BE45" s="6" t="s">
        <v>42</v>
      </c>
      <c r="BF45" s="6" t="s">
        <v>42</v>
      </c>
      <c r="BG45" s="6" t="s">
        <v>42</v>
      </c>
      <c r="BH45" s="34"/>
      <c r="BI45" s="34"/>
      <c r="BJ45" s="34"/>
      <c r="BK45" s="34"/>
      <c r="BL45" s="34"/>
      <c r="BM45" s="41"/>
      <c r="BN45" s="41"/>
      <c r="BO45" s="41"/>
      <c r="BP45" s="41"/>
      <c r="BQ45" s="62"/>
      <c r="BR45" s="62"/>
      <c r="BS45" s="62"/>
      <c r="BT45" s="62"/>
      <c r="BU45" s="62"/>
      <c r="BV45" s="62"/>
      <c r="BW45" s="62"/>
      <c r="BX45" s="62"/>
      <c r="BY45" s="62"/>
      <c r="BZ45" s="62"/>
      <c r="CA45" s="62"/>
      <c r="CB45" s="62"/>
      <c r="CC45" s="62"/>
      <c r="CD45" s="62"/>
      <c r="CE45" s="62"/>
      <c r="CF45" s="121"/>
      <c r="CG45" s="121"/>
    </row>
    <row r="46" spans="2:85" x14ac:dyDescent="0.25">
      <c r="B46" s="169"/>
      <c r="C46" s="169"/>
      <c r="D46" s="169"/>
      <c r="E46" s="169"/>
      <c r="F46" s="106"/>
      <c r="G46" s="106"/>
      <c r="H46" s="106"/>
      <c r="I46" s="106"/>
      <c r="J46" s="34" t="s">
        <v>490</v>
      </c>
      <c r="K46" s="34"/>
      <c r="L46" s="34"/>
      <c r="M46" s="34"/>
      <c r="N46" s="34"/>
      <c r="O46" s="34" t="s">
        <v>491</v>
      </c>
      <c r="P46" s="34"/>
      <c r="Q46" s="34"/>
      <c r="R46" s="34"/>
      <c r="S46" s="34"/>
      <c r="T46" s="34" t="s">
        <v>492</v>
      </c>
      <c r="U46" s="34"/>
      <c r="V46" s="34"/>
      <c r="W46" s="34"/>
      <c r="X46" s="34"/>
      <c r="Y46" s="39" t="s">
        <v>41</v>
      </c>
      <c r="Z46" s="39"/>
      <c r="AA46" s="38"/>
      <c r="AB46" s="38">
        <v>0.3</v>
      </c>
      <c r="AC46" s="38">
        <v>0.5</v>
      </c>
      <c r="AD46" s="38">
        <v>0.75</v>
      </c>
      <c r="AE46" s="38">
        <v>1</v>
      </c>
      <c r="AF46" s="38">
        <v>1</v>
      </c>
      <c r="AG46" s="38">
        <v>1</v>
      </c>
      <c r="AH46" s="38">
        <v>1</v>
      </c>
      <c r="AI46" s="38">
        <v>1</v>
      </c>
      <c r="AJ46" s="38">
        <v>1</v>
      </c>
      <c r="AK46" s="38">
        <v>1</v>
      </c>
      <c r="AL46" s="38">
        <v>1</v>
      </c>
      <c r="AM46" s="38">
        <v>1</v>
      </c>
      <c r="AN46" s="34" t="s">
        <v>493</v>
      </c>
      <c r="AO46" s="34"/>
      <c r="AP46" s="34"/>
      <c r="AQ46" s="34"/>
      <c r="AR46" s="34"/>
      <c r="AS46" s="34"/>
      <c r="AT46" s="34"/>
      <c r="AU46" s="34"/>
      <c r="AV46" s="6"/>
      <c r="AW46" s="6" t="s">
        <v>42</v>
      </c>
      <c r="AX46" s="6" t="s">
        <v>42</v>
      </c>
      <c r="AY46" s="6" t="s">
        <v>42</v>
      </c>
      <c r="AZ46" s="6" t="s">
        <v>42</v>
      </c>
      <c r="BA46" s="6" t="s">
        <v>42</v>
      </c>
      <c r="BB46" s="6" t="s">
        <v>42</v>
      </c>
      <c r="BC46" s="6" t="s">
        <v>42</v>
      </c>
      <c r="BD46" s="6" t="s">
        <v>42</v>
      </c>
      <c r="BE46" s="6" t="s">
        <v>42</v>
      </c>
      <c r="BF46" s="6" t="s">
        <v>42</v>
      </c>
      <c r="BG46" s="6" t="s">
        <v>42</v>
      </c>
      <c r="BH46" s="34"/>
      <c r="BI46" s="34"/>
      <c r="BJ46" s="34"/>
      <c r="BK46" s="34"/>
      <c r="BL46" s="34"/>
      <c r="BM46" s="41" t="s">
        <v>482</v>
      </c>
      <c r="BN46" s="41"/>
      <c r="BO46" s="41"/>
      <c r="BP46" s="41"/>
      <c r="BQ46" s="34"/>
      <c r="BR46" s="34"/>
      <c r="BS46" s="34"/>
      <c r="BT46" s="34"/>
      <c r="BU46" s="34"/>
      <c r="BV46" s="34"/>
      <c r="BW46" s="34"/>
      <c r="BX46" s="34"/>
      <c r="BY46" s="34"/>
      <c r="BZ46" s="34"/>
      <c r="CA46" s="34"/>
      <c r="CB46" s="34"/>
      <c r="CC46" s="34"/>
      <c r="CD46" s="34"/>
      <c r="CE46" s="34"/>
      <c r="CF46" s="121">
        <v>0</v>
      </c>
      <c r="CG46" s="121"/>
    </row>
    <row r="47" spans="2:85" x14ac:dyDescent="0.25">
      <c r="B47" s="169"/>
      <c r="C47" s="169"/>
      <c r="D47" s="169"/>
      <c r="E47" s="169"/>
      <c r="F47" s="106"/>
      <c r="G47" s="106"/>
      <c r="H47" s="106"/>
      <c r="I47" s="106"/>
      <c r="J47" s="34"/>
      <c r="K47" s="34"/>
      <c r="L47" s="34"/>
      <c r="M47" s="34"/>
      <c r="N47" s="34"/>
      <c r="O47" s="34"/>
      <c r="P47" s="34"/>
      <c r="Q47" s="34"/>
      <c r="R47" s="34"/>
      <c r="S47" s="34"/>
      <c r="T47" s="34"/>
      <c r="U47" s="34"/>
      <c r="V47" s="34"/>
      <c r="W47" s="34"/>
      <c r="X47" s="34"/>
      <c r="Y47" s="39"/>
      <c r="Z47" s="39"/>
      <c r="AA47" s="38"/>
      <c r="AB47" s="38"/>
      <c r="AC47" s="38"/>
      <c r="AD47" s="38"/>
      <c r="AE47" s="38"/>
      <c r="AF47" s="38"/>
      <c r="AG47" s="38"/>
      <c r="AH47" s="38"/>
      <c r="AI47" s="38"/>
      <c r="AJ47" s="38"/>
      <c r="AK47" s="38"/>
      <c r="AL47" s="38"/>
      <c r="AM47" s="38"/>
      <c r="AN47" s="34" t="s">
        <v>494</v>
      </c>
      <c r="AO47" s="34"/>
      <c r="AP47" s="34"/>
      <c r="AQ47" s="34"/>
      <c r="AR47" s="34"/>
      <c r="AS47" s="34"/>
      <c r="AT47" s="34"/>
      <c r="AU47" s="34"/>
      <c r="AV47" s="8"/>
      <c r="AW47" s="6" t="s">
        <v>42</v>
      </c>
      <c r="AX47" s="6" t="s">
        <v>42</v>
      </c>
      <c r="AY47" s="6" t="s">
        <v>42</v>
      </c>
      <c r="AZ47" s="6" t="s">
        <v>42</v>
      </c>
      <c r="BA47" s="6" t="s">
        <v>42</v>
      </c>
      <c r="BB47" s="6" t="s">
        <v>42</v>
      </c>
      <c r="BC47" s="6" t="s">
        <v>42</v>
      </c>
      <c r="BD47" s="6" t="s">
        <v>42</v>
      </c>
      <c r="BE47" s="6" t="s">
        <v>42</v>
      </c>
      <c r="BF47" s="6" t="s">
        <v>42</v>
      </c>
      <c r="BG47" s="6" t="s">
        <v>42</v>
      </c>
      <c r="BH47" s="34"/>
      <c r="BI47" s="34"/>
      <c r="BJ47" s="34"/>
      <c r="BK47" s="34"/>
      <c r="BL47" s="34"/>
      <c r="BM47" s="41"/>
      <c r="BN47" s="41"/>
      <c r="BO47" s="41"/>
      <c r="BP47" s="41"/>
      <c r="BQ47" s="34"/>
      <c r="BR47" s="34"/>
      <c r="BS47" s="34"/>
      <c r="BT47" s="34"/>
      <c r="BU47" s="34"/>
      <c r="BV47" s="34"/>
      <c r="BW47" s="34"/>
      <c r="BX47" s="34"/>
      <c r="BY47" s="34"/>
      <c r="BZ47" s="34"/>
      <c r="CA47" s="34"/>
      <c r="CB47" s="34"/>
      <c r="CC47" s="34"/>
      <c r="CD47" s="34"/>
      <c r="CE47" s="34"/>
      <c r="CF47" s="121"/>
      <c r="CG47" s="121"/>
    </row>
    <row r="48" spans="2:85" x14ac:dyDescent="0.25">
      <c r="B48" s="169"/>
      <c r="C48" s="169"/>
      <c r="D48" s="169"/>
      <c r="E48" s="169"/>
      <c r="F48" s="106"/>
      <c r="G48" s="106"/>
      <c r="H48" s="106"/>
      <c r="I48" s="106"/>
      <c r="J48" s="34"/>
      <c r="K48" s="34"/>
      <c r="L48" s="34"/>
      <c r="M48" s="34"/>
      <c r="N48" s="34"/>
      <c r="O48" s="34"/>
      <c r="P48" s="34"/>
      <c r="Q48" s="34"/>
      <c r="R48" s="34"/>
      <c r="S48" s="34"/>
      <c r="T48" s="34"/>
      <c r="U48" s="34"/>
      <c r="V48" s="34"/>
      <c r="W48" s="34"/>
      <c r="X48" s="34"/>
      <c r="Y48" s="39"/>
      <c r="Z48" s="39"/>
      <c r="AA48" s="38"/>
      <c r="AB48" s="38"/>
      <c r="AC48" s="38"/>
      <c r="AD48" s="38"/>
      <c r="AE48" s="38"/>
      <c r="AF48" s="38"/>
      <c r="AG48" s="38"/>
      <c r="AH48" s="38"/>
      <c r="AI48" s="38"/>
      <c r="AJ48" s="38"/>
      <c r="AK48" s="38"/>
      <c r="AL48" s="38"/>
      <c r="AM48" s="38"/>
      <c r="AN48" s="34" t="s">
        <v>495</v>
      </c>
      <c r="AO48" s="34"/>
      <c r="AP48" s="34"/>
      <c r="AQ48" s="34"/>
      <c r="AR48" s="34"/>
      <c r="AS48" s="34"/>
      <c r="AT48" s="34"/>
      <c r="AU48" s="34"/>
      <c r="AV48" s="6" t="s">
        <v>42</v>
      </c>
      <c r="AW48" s="6" t="s">
        <v>42</v>
      </c>
      <c r="AX48" s="6" t="s">
        <v>42</v>
      </c>
      <c r="AY48" s="6" t="s">
        <v>42</v>
      </c>
      <c r="AZ48" s="6" t="s">
        <v>42</v>
      </c>
      <c r="BA48" s="6" t="s">
        <v>42</v>
      </c>
      <c r="BB48" s="6" t="s">
        <v>42</v>
      </c>
      <c r="BC48" s="6" t="s">
        <v>42</v>
      </c>
      <c r="BD48" s="6" t="s">
        <v>42</v>
      </c>
      <c r="BE48" s="6" t="s">
        <v>42</v>
      </c>
      <c r="BF48" s="6" t="s">
        <v>42</v>
      </c>
      <c r="BG48" s="6" t="s">
        <v>42</v>
      </c>
      <c r="BH48" s="34"/>
      <c r="BI48" s="34"/>
      <c r="BJ48" s="34"/>
      <c r="BK48" s="34"/>
      <c r="BL48" s="34"/>
      <c r="BM48" s="41"/>
      <c r="BN48" s="41"/>
      <c r="BO48" s="41"/>
      <c r="BP48" s="41"/>
      <c r="BQ48" s="34"/>
      <c r="BR48" s="34"/>
      <c r="BS48" s="34"/>
      <c r="BT48" s="34"/>
      <c r="BU48" s="34"/>
      <c r="BV48" s="34"/>
      <c r="BW48" s="34"/>
      <c r="BX48" s="34"/>
      <c r="BY48" s="34"/>
      <c r="BZ48" s="34"/>
      <c r="CA48" s="34"/>
      <c r="CB48" s="34"/>
      <c r="CC48" s="34"/>
      <c r="CD48" s="34"/>
      <c r="CE48" s="34"/>
      <c r="CF48" s="121"/>
      <c r="CG48" s="121"/>
    </row>
    <row r="49" spans="2:85" x14ac:dyDescent="0.25">
      <c r="B49" s="169"/>
      <c r="C49" s="169"/>
      <c r="D49" s="169"/>
      <c r="E49" s="169"/>
      <c r="F49" s="106"/>
      <c r="G49" s="106"/>
      <c r="H49" s="106"/>
      <c r="I49" s="106"/>
      <c r="J49" s="34" t="s">
        <v>496</v>
      </c>
      <c r="K49" s="34"/>
      <c r="L49" s="34"/>
      <c r="M49" s="34"/>
      <c r="N49" s="34"/>
      <c r="O49" s="34" t="s">
        <v>497</v>
      </c>
      <c r="P49" s="34"/>
      <c r="Q49" s="34"/>
      <c r="R49" s="34"/>
      <c r="S49" s="34"/>
      <c r="T49" s="34" t="s">
        <v>498</v>
      </c>
      <c r="U49" s="34"/>
      <c r="V49" s="34"/>
      <c r="W49" s="34"/>
      <c r="X49" s="34"/>
      <c r="Y49" s="31" t="s">
        <v>41</v>
      </c>
      <c r="Z49" s="31"/>
      <c r="AA49" s="181">
        <v>1</v>
      </c>
      <c r="AB49" s="181"/>
      <c r="AC49" s="181"/>
      <c r="AD49" s="181">
        <v>1</v>
      </c>
      <c r="AE49" s="181"/>
      <c r="AF49" s="181"/>
      <c r="AG49" s="181">
        <v>1</v>
      </c>
      <c r="AH49" s="181"/>
      <c r="AI49" s="181"/>
      <c r="AJ49" s="181">
        <v>1</v>
      </c>
      <c r="AK49" s="181"/>
      <c r="AL49" s="181"/>
      <c r="AM49" s="181">
        <v>4</v>
      </c>
      <c r="AN49" s="34" t="s">
        <v>499</v>
      </c>
      <c r="AO49" s="34"/>
      <c r="AP49" s="34"/>
      <c r="AQ49" s="34"/>
      <c r="AR49" s="34"/>
      <c r="AS49" s="34"/>
      <c r="AT49" s="34"/>
      <c r="AU49" s="34"/>
      <c r="AV49" s="6" t="s">
        <v>42</v>
      </c>
      <c r="AW49" s="6" t="s">
        <v>42</v>
      </c>
      <c r="AX49" s="6" t="s">
        <v>42</v>
      </c>
      <c r="AY49" s="6" t="s">
        <v>42</v>
      </c>
      <c r="AZ49" s="6" t="s">
        <v>42</v>
      </c>
      <c r="BA49" s="6" t="s">
        <v>42</v>
      </c>
      <c r="BB49" s="6" t="s">
        <v>42</v>
      </c>
      <c r="BC49" s="6" t="s">
        <v>42</v>
      </c>
      <c r="BD49" s="6" t="s">
        <v>42</v>
      </c>
      <c r="BE49" s="6" t="s">
        <v>42</v>
      </c>
      <c r="BF49" s="6" t="s">
        <v>42</v>
      </c>
      <c r="BG49" s="6" t="s">
        <v>42</v>
      </c>
      <c r="BH49" s="34"/>
      <c r="BI49" s="34"/>
      <c r="BJ49" s="34"/>
      <c r="BK49" s="34"/>
      <c r="BL49" s="34"/>
      <c r="BM49" s="41" t="s">
        <v>450</v>
      </c>
      <c r="BN49" s="41"/>
      <c r="BO49" s="41"/>
      <c r="BP49" s="41"/>
      <c r="BQ49" s="34"/>
      <c r="BR49" s="34"/>
      <c r="BS49" s="34"/>
      <c r="BT49" s="34"/>
      <c r="BU49" s="34"/>
      <c r="BV49" s="34"/>
      <c r="BW49" s="34"/>
      <c r="BX49" s="34"/>
      <c r="BY49" s="34"/>
      <c r="BZ49" s="34"/>
      <c r="CA49" s="34"/>
      <c r="CB49" s="34"/>
      <c r="CC49" s="34"/>
      <c r="CD49" s="34"/>
      <c r="CE49" s="34"/>
      <c r="CF49" s="121">
        <v>0</v>
      </c>
      <c r="CG49" s="121"/>
    </row>
    <row r="50" spans="2:85" x14ac:dyDescent="0.25">
      <c r="B50" s="169"/>
      <c r="C50" s="169"/>
      <c r="D50" s="169"/>
      <c r="E50" s="169"/>
      <c r="F50" s="106"/>
      <c r="G50" s="106"/>
      <c r="H50" s="106"/>
      <c r="I50" s="106"/>
      <c r="J50" s="34"/>
      <c r="K50" s="34"/>
      <c r="L50" s="34"/>
      <c r="M50" s="34"/>
      <c r="N50" s="34"/>
      <c r="O50" s="34"/>
      <c r="P50" s="34"/>
      <c r="Q50" s="34"/>
      <c r="R50" s="34"/>
      <c r="S50" s="34"/>
      <c r="T50" s="34"/>
      <c r="U50" s="34"/>
      <c r="V50" s="34"/>
      <c r="W50" s="34"/>
      <c r="X50" s="34"/>
      <c r="Y50" s="31"/>
      <c r="Z50" s="31"/>
      <c r="AA50" s="181"/>
      <c r="AB50" s="181"/>
      <c r="AC50" s="181"/>
      <c r="AD50" s="181"/>
      <c r="AE50" s="181"/>
      <c r="AF50" s="181"/>
      <c r="AG50" s="181"/>
      <c r="AH50" s="181"/>
      <c r="AI50" s="181"/>
      <c r="AJ50" s="181"/>
      <c r="AK50" s="181"/>
      <c r="AL50" s="181"/>
      <c r="AM50" s="181"/>
      <c r="AN50" s="34" t="s">
        <v>500</v>
      </c>
      <c r="AO50" s="34"/>
      <c r="AP50" s="34"/>
      <c r="AQ50" s="34"/>
      <c r="AR50" s="34"/>
      <c r="AS50" s="34"/>
      <c r="AT50" s="34"/>
      <c r="AU50" s="34"/>
      <c r="AV50" s="6" t="s">
        <v>42</v>
      </c>
      <c r="AW50" s="6" t="s">
        <v>42</v>
      </c>
      <c r="AX50" s="6" t="s">
        <v>42</v>
      </c>
      <c r="AY50" s="6" t="s">
        <v>42</v>
      </c>
      <c r="AZ50" s="6" t="s">
        <v>42</v>
      </c>
      <c r="BA50" s="6" t="s">
        <v>42</v>
      </c>
      <c r="BB50" s="6" t="s">
        <v>42</v>
      </c>
      <c r="BC50" s="6" t="s">
        <v>42</v>
      </c>
      <c r="BD50" s="6" t="s">
        <v>42</v>
      </c>
      <c r="BE50" s="6" t="s">
        <v>42</v>
      </c>
      <c r="BF50" s="6" t="s">
        <v>42</v>
      </c>
      <c r="BG50" s="6" t="s">
        <v>42</v>
      </c>
      <c r="BH50" s="34"/>
      <c r="BI50" s="34"/>
      <c r="BJ50" s="34"/>
      <c r="BK50" s="34"/>
      <c r="BL50" s="34"/>
      <c r="BM50" s="41" t="s">
        <v>450</v>
      </c>
      <c r="BN50" s="41"/>
      <c r="BO50" s="41"/>
      <c r="BP50" s="41"/>
      <c r="BQ50" s="34"/>
      <c r="BR50" s="34"/>
      <c r="BS50" s="34"/>
      <c r="BT50" s="34"/>
      <c r="BU50" s="34"/>
      <c r="BV50" s="34"/>
      <c r="BW50" s="34"/>
      <c r="BX50" s="34"/>
      <c r="BY50" s="34"/>
      <c r="BZ50" s="34"/>
      <c r="CA50" s="34"/>
      <c r="CB50" s="34"/>
      <c r="CC50" s="34"/>
      <c r="CD50" s="34"/>
      <c r="CE50" s="34"/>
      <c r="CF50" s="121"/>
      <c r="CG50" s="121"/>
    </row>
    <row r="51" spans="2:85" x14ac:dyDescent="0.25">
      <c r="B51" s="169"/>
      <c r="C51" s="169"/>
      <c r="D51" s="169"/>
      <c r="E51" s="169"/>
      <c r="F51" s="106"/>
      <c r="G51" s="106"/>
      <c r="H51" s="106"/>
      <c r="I51" s="106"/>
      <c r="J51" s="34"/>
      <c r="K51" s="34"/>
      <c r="L51" s="34"/>
      <c r="M51" s="34"/>
      <c r="N51" s="34"/>
      <c r="O51" s="34"/>
      <c r="P51" s="34"/>
      <c r="Q51" s="34"/>
      <c r="R51" s="34"/>
      <c r="S51" s="34"/>
      <c r="T51" s="34"/>
      <c r="U51" s="34"/>
      <c r="V51" s="34"/>
      <c r="W51" s="34"/>
      <c r="X51" s="34"/>
      <c r="Y51" s="31"/>
      <c r="Z51" s="31"/>
      <c r="AA51" s="181"/>
      <c r="AB51" s="181"/>
      <c r="AC51" s="181"/>
      <c r="AD51" s="181"/>
      <c r="AE51" s="181"/>
      <c r="AF51" s="181"/>
      <c r="AG51" s="181"/>
      <c r="AH51" s="181"/>
      <c r="AI51" s="181"/>
      <c r="AJ51" s="181"/>
      <c r="AK51" s="181"/>
      <c r="AL51" s="181"/>
      <c r="AM51" s="181"/>
      <c r="AN51" s="34" t="s">
        <v>501</v>
      </c>
      <c r="AO51" s="34"/>
      <c r="AP51" s="34"/>
      <c r="AQ51" s="34"/>
      <c r="AR51" s="34"/>
      <c r="AS51" s="34"/>
      <c r="AT51" s="34"/>
      <c r="AU51" s="34"/>
      <c r="AV51" s="6"/>
      <c r="AW51" s="6"/>
      <c r="AX51" s="6" t="s">
        <v>42</v>
      </c>
      <c r="AY51" s="8"/>
      <c r="AZ51" s="8"/>
      <c r="BA51" s="6" t="s">
        <v>42</v>
      </c>
      <c r="BB51" s="8"/>
      <c r="BC51" s="8"/>
      <c r="BD51" s="6" t="s">
        <v>42</v>
      </c>
      <c r="BE51" s="8"/>
      <c r="BF51" s="8"/>
      <c r="BG51" s="6" t="s">
        <v>42</v>
      </c>
      <c r="BH51" s="34"/>
      <c r="BI51" s="34"/>
      <c r="BJ51" s="34"/>
      <c r="BK51" s="34"/>
      <c r="BL51" s="34"/>
      <c r="BM51" s="41" t="s">
        <v>502</v>
      </c>
      <c r="BN51" s="41"/>
      <c r="BO51" s="41"/>
      <c r="BP51" s="41"/>
      <c r="BQ51" s="34"/>
      <c r="BR51" s="34"/>
      <c r="BS51" s="34"/>
      <c r="BT51" s="34"/>
      <c r="BU51" s="34"/>
      <c r="BV51" s="34"/>
      <c r="BW51" s="34"/>
      <c r="BX51" s="34"/>
      <c r="BY51" s="34"/>
      <c r="BZ51" s="34"/>
      <c r="CA51" s="34"/>
      <c r="CB51" s="34"/>
      <c r="CC51" s="34"/>
      <c r="CD51" s="34"/>
      <c r="CE51" s="34"/>
      <c r="CF51" s="121"/>
      <c r="CG51" s="121"/>
    </row>
    <row r="52" spans="2:85" x14ac:dyDescent="0.25">
      <c r="B52" s="169"/>
      <c r="C52" s="169"/>
      <c r="D52" s="169"/>
      <c r="E52" s="169"/>
      <c r="F52" s="106"/>
      <c r="G52" s="106"/>
      <c r="H52" s="106"/>
      <c r="I52" s="106"/>
      <c r="J52" s="34" t="s">
        <v>503</v>
      </c>
      <c r="K52" s="34"/>
      <c r="L52" s="34"/>
      <c r="M52" s="34"/>
      <c r="N52" s="34"/>
      <c r="O52" s="34" t="s">
        <v>504</v>
      </c>
      <c r="P52" s="34"/>
      <c r="Q52" s="34"/>
      <c r="R52" s="34"/>
      <c r="S52" s="34"/>
      <c r="T52" s="34" t="s">
        <v>498</v>
      </c>
      <c r="U52" s="34"/>
      <c r="V52" s="34"/>
      <c r="W52" s="34"/>
      <c r="X52" s="34"/>
      <c r="Y52" s="31" t="s">
        <v>41</v>
      </c>
      <c r="Z52" s="31"/>
      <c r="AA52" s="181">
        <v>1</v>
      </c>
      <c r="AB52" s="181"/>
      <c r="AC52" s="181"/>
      <c r="AD52" s="181">
        <v>1</v>
      </c>
      <c r="AE52" s="181"/>
      <c r="AF52" s="181"/>
      <c r="AG52" s="181">
        <v>1</v>
      </c>
      <c r="AH52" s="181"/>
      <c r="AI52" s="181"/>
      <c r="AJ52" s="181">
        <v>1</v>
      </c>
      <c r="AK52" s="181"/>
      <c r="AL52" s="181"/>
      <c r="AM52" s="181">
        <v>4</v>
      </c>
      <c r="AN52" s="34" t="s">
        <v>499</v>
      </c>
      <c r="AO52" s="34"/>
      <c r="AP52" s="34"/>
      <c r="AQ52" s="34"/>
      <c r="AR52" s="34"/>
      <c r="AS52" s="34"/>
      <c r="AT52" s="34"/>
      <c r="AU52" s="34"/>
      <c r="AV52" s="6" t="s">
        <v>42</v>
      </c>
      <c r="AW52" s="6" t="s">
        <v>42</v>
      </c>
      <c r="AX52" s="6" t="s">
        <v>42</v>
      </c>
      <c r="AY52" s="6" t="s">
        <v>42</v>
      </c>
      <c r="AZ52" s="6" t="s">
        <v>42</v>
      </c>
      <c r="BA52" s="6" t="s">
        <v>42</v>
      </c>
      <c r="BB52" s="6" t="s">
        <v>42</v>
      </c>
      <c r="BC52" s="6" t="s">
        <v>42</v>
      </c>
      <c r="BD52" s="6" t="s">
        <v>42</v>
      </c>
      <c r="BE52" s="6" t="s">
        <v>42</v>
      </c>
      <c r="BF52" s="6" t="s">
        <v>42</v>
      </c>
      <c r="BG52" s="6" t="s">
        <v>42</v>
      </c>
      <c r="BH52" s="34"/>
      <c r="BI52" s="34"/>
      <c r="BJ52" s="34"/>
      <c r="BK52" s="34"/>
      <c r="BL52" s="34"/>
      <c r="BM52" s="41" t="s">
        <v>450</v>
      </c>
      <c r="BN52" s="41"/>
      <c r="BO52" s="41"/>
      <c r="BP52" s="41"/>
      <c r="BQ52" s="34"/>
      <c r="BR52" s="34"/>
      <c r="BS52" s="34"/>
      <c r="BT52" s="34"/>
      <c r="BU52" s="34"/>
      <c r="BV52" s="34"/>
      <c r="BW52" s="34"/>
      <c r="BX52" s="34"/>
      <c r="BY52" s="34"/>
      <c r="BZ52" s="34"/>
      <c r="CA52" s="34"/>
      <c r="CB52" s="34"/>
      <c r="CC52" s="34"/>
      <c r="CD52" s="34"/>
      <c r="CE52" s="34"/>
      <c r="CF52" s="121">
        <v>0</v>
      </c>
      <c r="CG52" s="121"/>
    </row>
    <row r="53" spans="2:85" x14ac:dyDescent="0.25">
      <c r="B53" s="169"/>
      <c r="C53" s="169"/>
      <c r="D53" s="169"/>
      <c r="E53" s="169"/>
      <c r="F53" s="106"/>
      <c r="G53" s="106"/>
      <c r="H53" s="106"/>
      <c r="I53" s="106"/>
      <c r="J53" s="34"/>
      <c r="K53" s="34"/>
      <c r="L53" s="34"/>
      <c r="M53" s="34"/>
      <c r="N53" s="34"/>
      <c r="O53" s="34"/>
      <c r="P53" s="34"/>
      <c r="Q53" s="34"/>
      <c r="R53" s="34"/>
      <c r="S53" s="34"/>
      <c r="T53" s="34"/>
      <c r="U53" s="34"/>
      <c r="V53" s="34"/>
      <c r="W53" s="34"/>
      <c r="X53" s="34"/>
      <c r="Y53" s="31"/>
      <c r="Z53" s="31"/>
      <c r="AA53" s="181"/>
      <c r="AB53" s="181"/>
      <c r="AC53" s="181"/>
      <c r="AD53" s="181"/>
      <c r="AE53" s="181"/>
      <c r="AF53" s="181"/>
      <c r="AG53" s="181"/>
      <c r="AH53" s="181"/>
      <c r="AI53" s="181"/>
      <c r="AJ53" s="181"/>
      <c r="AK53" s="181"/>
      <c r="AL53" s="181"/>
      <c r="AM53" s="181"/>
      <c r="AN53" s="34" t="s">
        <v>500</v>
      </c>
      <c r="AO53" s="34"/>
      <c r="AP53" s="34"/>
      <c r="AQ53" s="34"/>
      <c r="AR53" s="34"/>
      <c r="AS53" s="34"/>
      <c r="AT53" s="34"/>
      <c r="AU53" s="34"/>
      <c r="AV53" s="6" t="s">
        <v>42</v>
      </c>
      <c r="AW53" s="6" t="s">
        <v>42</v>
      </c>
      <c r="AX53" s="6" t="s">
        <v>42</v>
      </c>
      <c r="AY53" s="6" t="s">
        <v>42</v>
      </c>
      <c r="AZ53" s="6" t="s">
        <v>42</v>
      </c>
      <c r="BA53" s="6" t="s">
        <v>42</v>
      </c>
      <c r="BB53" s="6" t="s">
        <v>42</v>
      </c>
      <c r="BC53" s="6" t="s">
        <v>42</v>
      </c>
      <c r="BD53" s="6" t="s">
        <v>42</v>
      </c>
      <c r="BE53" s="6" t="s">
        <v>42</v>
      </c>
      <c r="BF53" s="6" t="s">
        <v>42</v>
      </c>
      <c r="BG53" s="6" t="s">
        <v>42</v>
      </c>
      <c r="BH53" s="34"/>
      <c r="BI53" s="34"/>
      <c r="BJ53" s="34"/>
      <c r="BK53" s="34"/>
      <c r="BL53" s="34"/>
      <c r="BM53" s="41" t="s">
        <v>450</v>
      </c>
      <c r="BN53" s="41"/>
      <c r="BO53" s="41"/>
      <c r="BP53" s="41"/>
      <c r="BQ53" s="34"/>
      <c r="BR53" s="34"/>
      <c r="BS53" s="34"/>
      <c r="BT53" s="34"/>
      <c r="BU53" s="34"/>
      <c r="BV53" s="34"/>
      <c r="BW53" s="34"/>
      <c r="BX53" s="34"/>
      <c r="BY53" s="34"/>
      <c r="BZ53" s="34"/>
      <c r="CA53" s="34"/>
      <c r="CB53" s="34"/>
      <c r="CC53" s="34"/>
      <c r="CD53" s="34"/>
      <c r="CE53" s="34"/>
      <c r="CF53" s="121"/>
      <c r="CG53" s="121"/>
    </row>
    <row r="54" spans="2:85" x14ac:dyDescent="0.25">
      <c r="B54" s="169"/>
      <c r="C54" s="169"/>
      <c r="D54" s="169"/>
      <c r="E54" s="169"/>
      <c r="F54" s="106"/>
      <c r="G54" s="106"/>
      <c r="H54" s="106"/>
      <c r="I54" s="106"/>
      <c r="J54" s="34"/>
      <c r="K54" s="34"/>
      <c r="L54" s="34"/>
      <c r="M54" s="34"/>
      <c r="N54" s="34"/>
      <c r="O54" s="34"/>
      <c r="P54" s="34"/>
      <c r="Q54" s="34"/>
      <c r="R54" s="34"/>
      <c r="S54" s="34"/>
      <c r="T54" s="34"/>
      <c r="U54" s="34"/>
      <c r="V54" s="34"/>
      <c r="W54" s="34"/>
      <c r="X54" s="34"/>
      <c r="Y54" s="31"/>
      <c r="Z54" s="31"/>
      <c r="AA54" s="181"/>
      <c r="AB54" s="181"/>
      <c r="AC54" s="181"/>
      <c r="AD54" s="181"/>
      <c r="AE54" s="181"/>
      <c r="AF54" s="181"/>
      <c r="AG54" s="181"/>
      <c r="AH54" s="181"/>
      <c r="AI54" s="181"/>
      <c r="AJ54" s="181"/>
      <c r="AK54" s="181"/>
      <c r="AL54" s="181"/>
      <c r="AM54" s="181"/>
      <c r="AN54" s="34" t="s">
        <v>505</v>
      </c>
      <c r="AO54" s="34"/>
      <c r="AP54" s="34"/>
      <c r="AQ54" s="34"/>
      <c r="AR54" s="34"/>
      <c r="AS54" s="34"/>
      <c r="AT54" s="34"/>
      <c r="AU54" s="34"/>
      <c r="AV54" s="8"/>
      <c r="AW54" s="6"/>
      <c r="AX54" s="6" t="s">
        <v>42</v>
      </c>
      <c r="AY54" s="6"/>
      <c r="AZ54" s="6"/>
      <c r="BA54" s="6" t="s">
        <v>42</v>
      </c>
      <c r="BB54" s="6"/>
      <c r="BC54" s="6"/>
      <c r="BD54" s="6" t="s">
        <v>42</v>
      </c>
      <c r="BE54" s="6"/>
      <c r="BF54" s="6"/>
      <c r="BG54" s="6" t="s">
        <v>42</v>
      </c>
      <c r="BH54" s="34"/>
      <c r="BI54" s="34"/>
      <c r="BJ54" s="34"/>
      <c r="BK54" s="34"/>
      <c r="BL54" s="34"/>
      <c r="BM54" s="41" t="s">
        <v>502</v>
      </c>
      <c r="BN54" s="41"/>
      <c r="BO54" s="41"/>
      <c r="BP54" s="41"/>
      <c r="BQ54" s="34"/>
      <c r="BR54" s="34"/>
      <c r="BS54" s="34"/>
      <c r="BT54" s="34"/>
      <c r="BU54" s="34"/>
      <c r="BV54" s="34"/>
      <c r="BW54" s="34"/>
      <c r="BX54" s="34"/>
      <c r="BY54" s="34"/>
      <c r="BZ54" s="34"/>
      <c r="CA54" s="34"/>
      <c r="CB54" s="34"/>
      <c r="CC54" s="34"/>
      <c r="CD54" s="34"/>
      <c r="CE54" s="34"/>
      <c r="CF54" s="121"/>
      <c r="CG54" s="121"/>
    </row>
    <row r="55" spans="2:85" x14ac:dyDescent="0.25">
      <c r="B55" s="169"/>
      <c r="C55" s="169"/>
      <c r="D55" s="169"/>
      <c r="E55" s="169"/>
      <c r="F55" s="106"/>
      <c r="G55" s="106"/>
      <c r="H55" s="106"/>
      <c r="I55" s="106"/>
      <c r="J55" s="34" t="s">
        <v>506</v>
      </c>
      <c r="K55" s="34"/>
      <c r="L55" s="34"/>
      <c r="M55" s="34"/>
      <c r="N55" s="34"/>
      <c r="O55" s="34" t="s">
        <v>507</v>
      </c>
      <c r="P55" s="34"/>
      <c r="Q55" s="34"/>
      <c r="R55" s="34"/>
      <c r="S55" s="34"/>
      <c r="T55" s="34" t="s">
        <v>508</v>
      </c>
      <c r="U55" s="34"/>
      <c r="V55" s="34"/>
      <c r="W55" s="34"/>
      <c r="X55" s="34"/>
      <c r="Y55" s="31" t="s">
        <v>41</v>
      </c>
      <c r="Z55" s="31"/>
      <c r="AA55" s="181">
        <v>1</v>
      </c>
      <c r="AB55" s="181"/>
      <c r="AC55" s="181"/>
      <c r="AD55" s="181">
        <v>1</v>
      </c>
      <c r="AE55" s="181"/>
      <c r="AF55" s="181"/>
      <c r="AG55" s="181">
        <v>1</v>
      </c>
      <c r="AH55" s="181"/>
      <c r="AI55" s="181"/>
      <c r="AJ55" s="181">
        <v>1</v>
      </c>
      <c r="AK55" s="181"/>
      <c r="AL55" s="181"/>
      <c r="AM55" s="181">
        <v>4</v>
      </c>
      <c r="AN55" s="34" t="s">
        <v>499</v>
      </c>
      <c r="AO55" s="34"/>
      <c r="AP55" s="34"/>
      <c r="AQ55" s="34"/>
      <c r="AR55" s="34"/>
      <c r="AS55" s="34"/>
      <c r="AT55" s="34"/>
      <c r="AU55" s="34"/>
      <c r="AV55" s="6" t="s">
        <v>42</v>
      </c>
      <c r="AW55" s="6" t="s">
        <v>42</v>
      </c>
      <c r="AX55" s="6" t="s">
        <v>42</v>
      </c>
      <c r="AY55" s="6" t="s">
        <v>42</v>
      </c>
      <c r="AZ55" s="6" t="s">
        <v>42</v>
      </c>
      <c r="BA55" s="6" t="s">
        <v>42</v>
      </c>
      <c r="BB55" s="6" t="s">
        <v>42</v>
      </c>
      <c r="BC55" s="6" t="s">
        <v>42</v>
      </c>
      <c r="BD55" s="6" t="s">
        <v>42</v>
      </c>
      <c r="BE55" s="6" t="s">
        <v>42</v>
      </c>
      <c r="BF55" s="6" t="s">
        <v>42</v>
      </c>
      <c r="BG55" s="6" t="s">
        <v>42</v>
      </c>
      <c r="BH55" s="34"/>
      <c r="BI55" s="34"/>
      <c r="BJ55" s="34"/>
      <c r="BK55" s="34"/>
      <c r="BL55" s="34"/>
      <c r="BM55" s="41" t="s">
        <v>450</v>
      </c>
      <c r="BN55" s="41"/>
      <c r="BO55" s="41"/>
      <c r="BP55" s="41"/>
      <c r="BQ55" s="34"/>
      <c r="BR55" s="34"/>
      <c r="BS55" s="34"/>
      <c r="BT55" s="34"/>
      <c r="BU55" s="34"/>
      <c r="BV55" s="34"/>
      <c r="BW55" s="34"/>
      <c r="BX55" s="34"/>
      <c r="BY55" s="34"/>
      <c r="BZ55" s="34"/>
      <c r="CA55" s="34"/>
      <c r="CB55" s="34"/>
      <c r="CC55" s="34"/>
      <c r="CD55" s="34"/>
      <c r="CE55" s="34"/>
      <c r="CF55" s="121">
        <v>0</v>
      </c>
      <c r="CG55" s="121"/>
    </row>
    <row r="56" spans="2:85" x14ac:dyDescent="0.25">
      <c r="B56" s="169"/>
      <c r="C56" s="169"/>
      <c r="D56" s="169"/>
      <c r="E56" s="169"/>
      <c r="F56" s="106"/>
      <c r="G56" s="106"/>
      <c r="H56" s="106"/>
      <c r="I56" s="106"/>
      <c r="J56" s="34"/>
      <c r="K56" s="34"/>
      <c r="L56" s="34"/>
      <c r="M56" s="34"/>
      <c r="N56" s="34"/>
      <c r="O56" s="34"/>
      <c r="P56" s="34"/>
      <c r="Q56" s="34"/>
      <c r="R56" s="34"/>
      <c r="S56" s="34"/>
      <c r="T56" s="34"/>
      <c r="U56" s="34"/>
      <c r="V56" s="34"/>
      <c r="W56" s="34"/>
      <c r="X56" s="34"/>
      <c r="Y56" s="31"/>
      <c r="Z56" s="31"/>
      <c r="AA56" s="181"/>
      <c r="AB56" s="181"/>
      <c r="AC56" s="181"/>
      <c r="AD56" s="181"/>
      <c r="AE56" s="181"/>
      <c r="AF56" s="181"/>
      <c r="AG56" s="181"/>
      <c r="AH56" s="181"/>
      <c r="AI56" s="181"/>
      <c r="AJ56" s="181"/>
      <c r="AK56" s="181"/>
      <c r="AL56" s="181"/>
      <c r="AM56" s="181"/>
      <c r="AN56" s="34" t="s">
        <v>500</v>
      </c>
      <c r="AO56" s="34"/>
      <c r="AP56" s="34"/>
      <c r="AQ56" s="34"/>
      <c r="AR56" s="34"/>
      <c r="AS56" s="34"/>
      <c r="AT56" s="34"/>
      <c r="AU56" s="34"/>
      <c r="AV56" s="6" t="s">
        <v>42</v>
      </c>
      <c r="AW56" s="6" t="s">
        <v>42</v>
      </c>
      <c r="AX56" s="6" t="s">
        <v>42</v>
      </c>
      <c r="AY56" s="6" t="s">
        <v>42</v>
      </c>
      <c r="AZ56" s="6" t="s">
        <v>42</v>
      </c>
      <c r="BA56" s="6" t="s">
        <v>42</v>
      </c>
      <c r="BB56" s="6" t="s">
        <v>42</v>
      </c>
      <c r="BC56" s="6" t="s">
        <v>42</v>
      </c>
      <c r="BD56" s="6" t="s">
        <v>42</v>
      </c>
      <c r="BE56" s="6" t="s">
        <v>42</v>
      </c>
      <c r="BF56" s="6" t="s">
        <v>42</v>
      </c>
      <c r="BG56" s="6" t="s">
        <v>42</v>
      </c>
      <c r="BH56" s="34"/>
      <c r="BI56" s="34"/>
      <c r="BJ56" s="34"/>
      <c r="BK56" s="34"/>
      <c r="BL56" s="34"/>
      <c r="BM56" s="41" t="s">
        <v>450</v>
      </c>
      <c r="BN56" s="41"/>
      <c r="BO56" s="41"/>
      <c r="BP56" s="41"/>
      <c r="BQ56" s="34"/>
      <c r="BR56" s="34"/>
      <c r="BS56" s="34"/>
      <c r="BT56" s="34"/>
      <c r="BU56" s="34"/>
      <c r="BV56" s="34"/>
      <c r="BW56" s="34"/>
      <c r="BX56" s="34"/>
      <c r="BY56" s="34"/>
      <c r="BZ56" s="34"/>
      <c r="CA56" s="34"/>
      <c r="CB56" s="34"/>
      <c r="CC56" s="34"/>
      <c r="CD56" s="34"/>
      <c r="CE56" s="34"/>
      <c r="CF56" s="121"/>
      <c r="CG56" s="121"/>
    </row>
    <row r="57" spans="2:85" x14ac:dyDescent="0.25">
      <c r="B57" s="169"/>
      <c r="C57" s="169"/>
      <c r="D57" s="169"/>
      <c r="E57" s="169"/>
      <c r="F57" s="106"/>
      <c r="G57" s="106"/>
      <c r="H57" s="106"/>
      <c r="I57" s="106"/>
      <c r="J57" s="34"/>
      <c r="K57" s="34"/>
      <c r="L57" s="34"/>
      <c r="M57" s="34"/>
      <c r="N57" s="34"/>
      <c r="O57" s="34"/>
      <c r="P57" s="34"/>
      <c r="Q57" s="34"/>
      <c r="R57" s="34"/>
      <c r="S57" s="34"/>
      <c r="T57" s="34"/>
      <c r="U57" s="34"/>
      <c r="V57" s="34"/>
      <c r="W57" s="34"/>
      <c r="X57" s="34"/>
      <c r="Y57" s="31"/>
      <c r="Z57" s="31"/>
      <c r="AA57" s="181"/>
      <c r="AB57" s="181"/>
      <c r="AC57" s="181"/>
      <c r="AD57" s="181"/>
      <c r="AE57" s="181"/>
      <c r="AF57" s="181"/>
      <c r="AG57" s="181"/>
      <c r="AH57" s="181"/>
      <c r="AI57" s="181"/>
      <c r="AJ57" s="181"/>
      <c r="AK57" s="181"/>
      <c r="AL57" s="181"/>
      <c r="AM57" s="181"/>
      <c r="AN57" s="34" t="s">
        <v>505</v>
      </c>
      <c r="AO57" s="34"/>
      <c r="AP57" s="34"/>
      <c r="AQ57" s="34"/>
      <c r="AR57" s="34"/>
      <c r="AS57" s="34"/>
      <c r="AT57" s="34"/>
      <c r="AU57" s="34"/>
      <c r="AV57" s="8"/>
      <c r="AW57" s="6"/>
      <c r="AX57" s="6" t="s">
        <v>42</v>
      </c>
      <c r="AY57" s="6"/>
      <c r="AZ57" s="6"/>
      <c r="BA57" s="6" t="s">
        <v>42</v>
      </c>
      <c r="BB57" s="6"/>
      <c r="BC57" s="6"/>
      <c r="BD57" s="6" t="s">
        <v>42</v>
      </c>
      <c r="BE57" s="6"/>
      <c r="BF57" s="6"/>
      <c r="BG57" s="6" t="s">
        <v>42</v>
      </c>
      <c r="BH57" s="34"/>
      <c r="BI57" s="34"/>
      <c r="BJ57" s="34"/>
      <c r="BK57" s="34"/>
      <c r="BL57" s="34"/>
      <c r="BM57" s="41" t="s">
        <v>502</v>
      </c>
      <c r="BN57" s="41"/>
      <c r="BO57" s="41"/>
      <c r="BP57" s="41"/>
      <c r="BQ57" s="34"/>
      <c r="BR57" s="34"/>
      <c r="BS57" s="34"/>
      <c r="BT57" s="34"/>
      <c r="BU57" s="34"/>
      <c r="BV57" s="34"/>
      <c r="BW57" s="34"/>
      <c r="BX57" s="34"/>
      <c r="BY57" s="34"/>
      <c r="BZ57" s="34"/>
      <c r="CA57" s="34"/>
      <c r="CB57" s="34"/>
      <c r="CC57" s="34"/>
      <c r="CD57" s="34"/>
      <c r="CE57" s="34"/>
      <c r="CF57" s="121"/>
      <c r="CG57" s="121"/>
    </row>
    <row r="58" spans="2:85" x14ac:dyDescent="0.25">
      <c r="B58" s="169" t="s">
        <v>62</v>
      </c>
      <c r="C58" s="169"/>
      <c r="D58" s="169"/>
      <c r="E58" s="169"/>
      <c r="F58" s="106" t="s">
        <v>509</v>
      </c>
      <c r="G58" s="106"/>
      <c r="H58" s="106"/>
      <c r="I58" s="106"/>
      <c r="J58" s="34" t="s">
        <v>510</v>
      </c>
      <c r="K58" s="34"/>
      <c r="L58" s="34"/>
      <c r="M58" s="34"/>
      <c r="N58" s="34"/>
      <c r="O58" s="34" t="s">
        <v>65</v>
      </c>
      <c r="P58" s="34"/>
      <c r="Q58" s="34"/>
      <c r="R58" s="34"/>
      <c r="S58" s="34"/>
      <c r="T58" s="34" t="s">
        <v>78</v>
      </c>
      <c r="U58" s="34"/>
      <c r="V58" s="34"/>
      <c r="W58" s="34"/>
      <c r="X58" s="34"/>
      <c r="Y58" s="31" t="s">
        <v>41</v>
      </c>
      <c r="Z58" s="31"/>
      <c r="AA58" s="64"/>
      <c r="AB58" s="64"/>
      <c r="AC58" s="64"/>
      <c r="AD58" s="64"/>
      <c r="AE58" s="64"/>
      <c r="AF58" s="64">
        <v>1</v>
      </c>
      <c r="AG58" s="64"/>
      <c r="AH58" s="64"/>
      <c r="AI58" s="64">
        <v>1</v>
      </c>
      <c r="AJ58" s="64"/>
      <c r="AK58" s="64"/>
      <c r="AL58" s="64">
        <v>1</v>
      </c>
      <c r="AM58" s="64">
        <v>1</v>
      </c>
      <c r="AN58" s="34" t="s">
        <v>79</v>
      </c>
      <c r="AO58" s="34"/>
      <c r="AP58" s="34"/>
      <c r="AQ58" s="34"/>
      <c r="AR58" s="34"/>
      <c r="AS58" s="34"/>
      <c r="AT58" s="34"/>
      <c r="AU58" s="34"/>
      <c r="AV58" s="6" t="s">
        <v>42</v>
      </c>
      <c r="AW58" s="6"/>
      <c r="AX58" s="6"/>
      <c r="AY58" s="6"/>
      <c r="AZ58" s="6"/>
      <c r="BA58" s="6"/>
      <c r="BB58" s="6"/>
      <c r="BC58" s="6"/>
      <c r="BD58" s="6"/>
      <c r="BE58" s="6"/>
      <c r="BF58" s="6"/>
      <c r="BG58" s="6"/>
      <c r="BH58" s="34"/>
      <c r="BI58" s="34"/>
      <c r="BJ58" s="34"/>
      <c r="BK58" s="34"/>
      <c r="BL58" s="34"/>
      <c r="BM58" s="41" t="s">
        <v>511</v>
      </c>
      <c r="BN58" s="41"/>
      <c r="BO58" s="41"/>
      <c r="BP58" s="41"/>
      <c r="BQ58" s="34"/>
      <c r="BR58" s="34"/>
      <c r="BS58" s="34"/>
      <c r="BT58" s="34"/>
      <c r="BU58" s="34"/>
      <c r="BV58" s="34"/>
      <c r="BW58" s="34"/>
      <c r="BX58" s="34"/>
      <c r="BY58" s="34"/>
      <c r="BZ58" s="34"/>
      <c r="CA58" s="34"/>
      <c r="CB58" s="34"/>
      <c r="CC58" s="34"/>
      <c r="CD58" s="34"/>
      <c r="CE58" s="34"/>
      <c r="CF58" s="121">
        <v>0</v>
      </c>
      <c r="CG58" s="121"/>
    </row>
    <row r="59" spans="2:85" x14ac:dyDescent="0.25">
      <c r="B59" s="169"/>
      <c r="C59" s="169"/>
      <c r="D59" s="169"/>
      <c r="E59" s="169"/>
      <c r="F59" s="106"/>
      <c r="G59" s="106"/>
      <c r="H59" s="106"/>
      <c r="I59" s="106"/>
      <c r="J59" s="34"/>
      <c r="K59" s="34"/>
      <c r="L59" s="34"/>
      <c r="M59" s="34"/>
      <c r="N59" s="34"/>
      <c r="O59" s="34"/>
      <c r="P59" s="34"/>
      <c r="Q59" s="34"/>
      <c r="R59" s="34"/>
      <c r="S59" s="34"/>
      <c r="T59" s="34"/>
      <c r="U59" s="34"/>
      <c r="V59" s="34"/>
      <c r="W59" s="34"/>
      <c r="X59" s="34"/>
      <c r="Y59" s="31"/>
      <c r="Z59" s="31"/>
      <c r="AA59" s="64"/>
      <c r="AB59" s="64"/>
      <c r="AC59" s="64"/>
      <c r="AD59" s="64"/>
      <c r="AE59" s="64"/>
      <c r="AF59" s="64"/>
      <c r="AG59" s="64"/>
      <c r="AH59" s="64"/>
      <c r="AI59" s="64"/>
      <c r="AJ59" s="64"/>
      <c r="AK59" s="64"/>
      <c r="AL59" s="64"/>
      <c r="AM59" s="64"/>
      <c r="AN59" s="34" t="s">
        <v>80</v>
      </c>
      <c r="AO59" s="34"/>
      <c r="AP59" s="34"/>
      <c r="AQ59" s="34"/>
      <c r="AR59" s="34"/>
      <c r="AS59" s="34"/>
      <c r="AT59" s="34"/>
      <c r="AU59" s="34"/>
      <c r="AV59" s="8"/>
      <c r="AW59" s="6" t="s">
        <v>42</v>
      </c>
      <c r="AX59" s="6"/>
      <c r="AY59" s="6"/>
      <c r="AZ59" s="6"/>
      <c r="BA59" s="6"/>
      <c r="BB59" s="6"/>
      <c r="BC59" s="6"/>
      <c r="BD59" s="6"/>
      <c r="BE59" s="6"/>
      <c r="BF59" s="6"/>
      <c r="BG59" s="6"/>
      <c r="BH59" s="34"/>
      <c r="BI59" s="34"/>
      <c r="BJ59" s="34"/>
      <c r="BK59" s="34"/>
      <c r="BL59" s="34"/>
      <c r="BM59" s="41"/>
      <c r="BN59" s="41"/>
      <c r="BO59" s="41"/>
      <c r="BP59" s="41"/>
      <c r="BQ59" s="34"/>
      <c r="BR59" s="34"/>
      <c r="BS59" s="34"/>
      <c r="BT59" s="34"/>
      <c r="BU59" s="34"/>
      <c r="BV59" s="34"/>
      <c r="BW59" s="34"/>
      <c r="BX59" s="34"/>
      <c r="BY59" s="34"/>
      <c r="BZ59" s="34"/>
      <c r="CA59" s="34"/>
      <c r="CB59" s="34"/>
      <c r="CC59" s="34"/>
      <c r="CD59" s="34"/>
      <c r="CE59" s="34"/>
      <c r="CF59" s="121"/>
      <c r="CG59" s="121"/>
    </row>
    <row r="60" spans="2:85" x14ac:dyDescent="0.25">
      <c r="B60" s="169"/>
      <c r="C60" s="169"/>
      <c r="D60" s="169"/>
      <c r="E60" s="169"/>
      <c r="F60" s="106"/>
      <c r="G60" s="106"/>
      <c r="H60" s="106"/>
      <c r="I60" s="106"/>
      <c r="J60" s="34"/>
      <c r="K60" s="34"/>
      <c r="L60" s="34"/>
      <c r="M60" s="34"/>
      <c r="N60" s="34"/>
      <c r="O60" s="34"/>
      <c r="P60" s="34"/>
      <c r="Q60" s="34"/>
      <c r="R60" s="34"/>
      <c r="S60" s="34"/>
      <c r="T60" s="34"/>
      <c r="U60" s="34"/>
      <c r="V60" s="34"/>
      <c r="W60" s="34"/>
      <c r="X60" s="34"/>
      <c r="Y60" s="31"/>
      <c r="Z60" s="31"/>
      <c r="AA60" s="64"/>
      <c r="AB60" s="64"/>
      <c r="AC60" s="64"/>
      <c r="AD60" s="64"/>
      <c r="AE60" s="64"/>
      <c r="AF60" s="64"/>
      <c r="AG60" s="64"/>
      <c r="AH60" s="64"/>
      <c r="AI60" s="64"/>
      <c r="AJ60" s="64"/>
      <c r="AK60" s="64"/>
      <c r="AL60" s="64"/>
      <c r="AM60" s="64"/>
      <c r="AN60" s="34" t="s">
        <v>161</v>
      </c>
      <c r="AO60" s="34"/>
      <c r="AP60" s="34"/>
      <c r="AQ60" s="34"/>
      <c r="AR60" s="34"/>
      <c r="AS60" s="34"/>
      <c r="AT60" s="34"/>
      <c r="AU60" s="34"/>
      <c r="AV60" s="8"/>
      <c r="AW60" s="6" t="s">
        <v>42</v>
      </c>
      <c r="AX60" s="6"/>
      <c r="AY60" s="6"/>
      <c r="AZ60" s="6"/>
      <c r="BA60" s="6"/>
      <c r="BB60" s="6"/>
      <c r="BC60" s="6"/>
      <c r="BD60" s="6"/>
      <c r="BE60" s="6"/>
      <c r="BF60" s="6"/>
      <c r="BG60" s="6"/>
      <c r="BH60" s="34"/>
      <c r="BI60" s="34"/>
      <c r="BJ60" s="34"/>
      <c r="BK60" s="34"/>
      <c r="BL60" s="34"/>
      <c r="BM60" s="41"/>
      <c r="BN60" s="41"/>
      <c r="BO60" s="41"/>
      <c r="BP60" s="41"/>
      <c r="BQ60" s="34"/>
      <c r="BR60" s="34"/>
      <c r="BS60" s="34"/>
      <c r="BT60" s="34"/>
      <c r="BU60" s="34"/>
      <c r="BV60" s="34"/>
      <c r="BW60" s="34"/>
      <c r="BX60" s="34"/>
      <c r="BY60" s="34"/>
      <c r="BZ60" s="34"/>
      <c r="CA60" s="34"/>
      <c r="CB60" s="34"/>
      <c r="CC60" s="34"/>
      <c r="CD60" s="34"/>
      <c r="CE60" s="34"/>
      <c r="CF60" s="121"/>
      <c r="CG60" s="121"/>
    </row>
    <row r="61" spans="2:85" x14ac:dyDescent="0.25">
      <c r="B61" s="169"/>
      <c r="C61" s="169"/>
      <c r="D61" s="169"/>
      <c r="E61" s="169"/>
      <c r="F61" s="106"/>
      <c r="G61" s="106"/>
      <c r="H61" s="106"/>
      <c r="I61" s="106"/>
      <c r="J61" s="34"/>
      <c r="K61" s="34"/>
      <c r="L61" s="34"/>
      <c r="M61" s="34"/>
      <c r="N61" s="34"/>
      <c r="O61" s="34"/>
      <c r="P61" s="34"/>
      <c r="Q61" s="34"/>
      <c r="R61" s="34"/>
      <c r="S61" s="34"/>
      <c r="T61" s="34"/>
      <c r="U61" s="34"/>
      <c r="V61" s="34"/>
      <c r="W61" s="34"/>
      <c r="X61" s="34"/>
      <c r="Y61" s="31"/>
      <c r="Z61" s="31"/>
      <c r="AA61" s="64"/>
      <c r="AB61" s="64"/>
      <c r="AC61" s="64"/>
      <c r="AD61" s="64"/>
      <c r="AE61" s="64"/>
      <c r="AF61" s="64"/>
      <c r="AG61" s="64"/>
      <c r="AH61" s="64"/>
      <c r="AI61" s="64"/>
      <c r="AJ61" s="64"/>
      <c r="AK61" s="64"/>
      <c r="AL61" s="64"/>
      <c r="AM61" s="64"/>
      <c r="AN61" s="34" t="s">
        <v>81</v>
      </c>
      <c r="AO61" s="34"/>
      <c r="AP61" s="34"/>
      <c r="AQ61" s="34"/>
      <c r="AR61" s="34"/>
      <c r="AS61" s="34"/>
      <c r="AT61" s="34"/>
      <c r="AU61" s="34"/>
      <c r="AV61" s="8"/>
      <c r="AW61" s="6"/>
      <c r="AX61" s="6" t="s">
        <v>42</v>
      </c>
      <c r="AY61" s="6"/>
      <c r="AZ61" s="6"/>
      <c r="BA61" s="6"/>
      <c r="BB61" s="6"/>
      <c r="BC61" s="6"/>
      <c r="BD61" s="6"/>
      <c r="BE61" s="6"/>
      <c r="BF61" s="6"/>
      <c r="BG61" s="6"/>
      <c r="BH61" s="34"/>
      <c r="BI61" s="34"/>
      <c r="BJ61" s="34"/>
      <c r="BK61" s="34"/>
      <c r="BL61" s="34"/>
      <c r="BM61" s="41"/>
      <c r="BN61" s="41"/>
      <c r="BO61" s="41"/>
      <c r="BP61" s="41"/>
      <c r="BQ61" s="34"/>
      <c r="BR61" s="34"/>
      <c r="BS61" s="34"/>
      <c r="BT61" s="34"/>
      <c r="BU61" s="34"/>
      <c r="BV61" s="34"/>
      <c r="BW61" s="34"/>
      <c r="BX61" s="34"/>
      <c r="BY61" s="34"/>
      <c r="BZ61" s="34"/>
      <c r="CA61" s="34"/>
      <c r="CB61" s="34"/>
      <c r="CC61" s="34"/>
      <c r="CD61" s="34"/>
      <c r="CE61" s="34"/>
      <c r="CF61" s="121"/>
      <c r="CG61" s="121"/>
    </row>
    <row r="62" spans="2:85" x14ac:dyDescent="0.25">
      <c r="B62" s="169"/>
      <c r="C62" s="169"/>
      <c r="D62" s="169"/>
      <c r="E62" s="169"/>
      <c r="F62" s="106"/>
      <c r="G62" s="106"/>
      <c r="H62" s="106"/>
      <c r="I62" s="106"/>
      <c r="J62" s="34"/>
      <c r="K62" s="34"/>
      <c r="L62" s="34"/>
      <c r="M62" s="34"/>
      <c r="N62" s="34"/>
      <c r="O62" s="34"/>
      <c r="P62" s="34"/>
      <c r="Q62" s="34"/>
      <c r="R62" s="34"/>
      <c r="S62" s="34"/>
      <c r="T62" s="34"/>
      <c r="U62" s="34"/>
      <c r="V62" s="34"/>
      <c r="W62" s="34"/>
      <c r="X62" s="34"/>
      <c r="Y62" s="31"/>
      <c r="Z62" s="31"/>
      <c r="AA62" s="64"/>
      <c r="AB62" s="64"/>
      <c r="AC62" s="64"/>
      <c r="AD62" s="64"/>
      <c r="AE62" s="64"/>
      <c r="AF62" s="64"/>
      <c r="AG62" s="64"/>
      <c r="AH62" s="64"/>
      <c r="AI62" s="64"/>
      <c r="AJ62" s="64"/>
      <c r="AK62" s="64"/>
      <c r="AL62" s="64"/>
      <c r="AM62" s="64"/>
      <c r="AN62" s="34" t="s">
        <v>82</v>
      </c>
      <c r="AO62" s="34"/>
      <c r="AP62" s="34"/>
      <c r="AQ62" s="34"/>
      <c r="AR62" s="34"/>
      <c r="AS62" s="34"/>
      <c r="AT62" s="34"/>
      <c r="AU62" s="34"/>
      <c r="AV62" s="8"/>
      <c r="AW62" s="6"/>
      <c r="AX62" s="6"/>
      <c r="AY62" s="6" t="s">
        <v>42</v>
      </c>
      <c r="AZ62" s="6"/>
      <c r="BA62" s="6"/>
      <c r="BB62" s="6" t="s">
        <v>42</v>
      </c>
      <c r="BC62" s="6"/>
      <c r="BD62" s="6"/>
      <c r="BE62" s="6" t="s">
        <v>42</v>
      </c>
      <c r="BF62" s="6"/>
      <c r="BG62" s="6"/>
      <c r="BH62" s="34"/>
      <c r="BI62" s="34"/>
      <c r="BJ62" s="34"/>
      <c r="BK62" s="34"/>
      <c r="BL62" s="34"/>
      <c r="BM62" s="41"/>
      <c r="BN62" s="41"/>
      <c r="BO62" s="41"/>
      <c r="BP62" s="41"/>
      <c r="BQ62" s="34"/>
      <c r="BR62" s="34"/>
      <c r="BS62" s="34"/>
      <c r="BT62" s="34"/>
      <c r="BU62" s="34"/>
      <c r="BV62" s="34"/>
      <c r="BW62" s="34"/>
      <c r="BX62" s="34"/>
      <c r="BY62" s="34"/>
      <c r="BZ62" s="34"/>
      <c r="CA62" s="34"/>
      <c r="CB62" s="34"/>
      <c r="CC62" s="34"/>
      <c r="CD62" s="34"/>
      <c r="CE62" s="34"/>
      <c r="CF62" s="121"/>
      <c r="CG62" s="121"/>
    </row>
    <row r="63" spans="2:85" x14ac:dyDescent="0.25">
      <c r="B63" s="169"/>
      <c r="C63" s="169"/>
      <c r="D63" s="169"/>
      <c r="E63" s="169"/>
      <c r="F63" s="106"/>
      <c r="G63" s="106"/>
      <c r="H63" s="106"/>
      <c r="I63" s="106"/>
      <c r="J63" s="34" t="s">
        <v>512</v>
      </c>
      <c r="K63" s="34"/>
      <c r="L63" s="34"/>
      <c r="M63" s="34"/>
      <c r="N63" s="34"/>
      <c r="O63" s="34" t="s">
        <v>513</v>
      </c>
      <c r="P63" s="34"/>
      <c r="Q63" s="34"/>
      <c r="R63" s="34"/>
      <c r="S63" s="34"/>
      <c r="T63" s="34" t="s">
        <v>514</v>
      </c>
      <c r="U63" s="34"/>
      <c r="V63" s="34"/>
      <c r="W63" s="34"/>
      <c r="X63" s="34"/>
      <c r="Y63" s="31" t="s">
        <v>41</v>
      </c>
      <c r="Z63" s="31"/>
      <c r="AA63" s="64"/>
      <c r="AB63" s="64"/>
      <c r="AC63" s="64">
        <v>0.9</v>
      </c>
      <c r="AD63" s="64"/>
      <c r="AE63" s="64"/>
      <c r="AF63" s="64">
        <v>0.9</v>
      </c>
      <c r="AG63" s="64"/>
      <c r="AH63" s="64"/>
      <c r="AI63" s="64">
        <v>0.9</v>
      </c>
      <c r="AJ63" s="64"/>
      <c r="AK63" s="64"/>
      <c r="AL63" s="64">
        <v>0.9</v>
      </c>
      <c r="AM63" s="64">
        <v>0.9</v>
      </c>
      <c r="AN63" s="34" t="s">
        <v>515</v>
      </c>
      <c r="AO63" s="34"/>
      <c r="AP63" s="34"/>
      <c r="AQ63" s="34"/>
      <c r="AR63" s="34"/>
      <c r="AS63" s="34"/>
      <c r="AT63" s="34"/>
      <c r="AU63" s="34"/>
      <c r="AV63" s="8"/>
      <c r="AW63" s="6" t="s">
        <v>42</v>
      </c>
      <c r="AX63" s="6"/>
      <c r="AY63" s="6"/>
      <c r="AZ63" s="6"/>
      <c r="BA63" s="6"/>
      <c r="BB63" s="6"/>
      <c r="BC63" s="6"/>
      <c r="BD63" s="6"/>
      <c r="BE63" s="6"/>
      <c r="BF63" s="6"/>
      <c r="BG63" s="6"/>
      <c r="BH63" s="34"/>
      <c r="BI63" s="34"/>
      <c r="BJ63" s="34"/>
      <c r="BK63" s="34"/>
      <c r="BL63" s="34"/>
      <c r="BM63" s="41" t="s">
        <v>511</v>
      </c>
      <c r="BN63" s="41"/>
      <c r="BO63" s="41"/>
      <c r="BP63" s="41"/>
      <c r="BQ63" s="34"/>
      <c r="BR63" s="34"/>
      <c r="BS63" s="34"/>
      <c r="BT63" s="34"/>
      <c r="BU63" s="34"/>
      <c r="BV63" s="34"/>
      <c r="BW63" s="34"/>
      <c r="BX63" s="34"/>
      <c r="BY63" s="34"/>
      <c r="BZ63" s="34"/>
      <c r="CA63" s="34"/>
      <c r="CB63" s="34"/>
      <c r="CC63" s="34"/>
      <c r="CD63" s="34"/>
      <c r="CE63" s="34"/>
      <c r="CF63" s="121">
        <v>0</v>
      </c>
      <c r="CG63" s="121"/>
    </row>
    <row r="64" spans="2:85" x14ac:dyDescent="0.25">
      <c r="B64" s="169"/>
      <c r="C64" s="169"/>
      <c r="D64" s="169"/>
      <c r="E64" s="169"/>
      <c r="F64" s="106"/>
      <c r="G64" s="106"/>
      <c r="H64" s="106"/>
      <c r="I64" s="106"/>
      <c r="J64" s="34"/>
      <c r="K64" s="34"/>
      <c r="L64" s="34"/>
      <c r="M64" s="34"/>
      <c r="N64" s="34"/>
      <c r="O64" s="34"/>
      <c r="P64" s="34"/>
      <c r="Q64" s="34"/>
      <c r="R64" s="34"/>
      <c r="S64" s="34"/>
      <c r="T64" s="34"/>
      <c r="U64" s="34"/>
      <c r="V64" s="34"/>
      <c r="W64" s="34"/>
      <c r="X64" s="34"/>
      <c r="Y64" s="31"/>
      <c r="Z64" s="31"/>
      <c r="AA64" s="64"/>
      <c r="AB64" s="64"/>
      <c r="AC64" s="64"/>
      <c r="AD64" s="64"/>
      <c r="AE64" s="64"/>
      <c r="AF64" s="64"/>
      <c r="AG64" s="64"/>
      <c r="AH64" s="64"/>
      <c r="AI64" s="64"/>
      <c r="AJ64" s="64"/>
      <c r="AK64" s="64"/>
      <c r="AL64" s="64"/>
      <c r="AM64" s="64"/>
      <c r="AN64" s="34" t="s">
        <v>516</v>
      </c>
      <c r="AO64" s="34"/>
      <c r="AP64" s="34"/>
      <c r="AQ64" s="34"/>
      <c r="AR64" s="34"/>
      <c r="AS64" s="34"/>
      <c r="AT64" s="34"/>
      <c r="AU64" s="34"/>
      <c r="AV64" s="8"/>
      <c r="AW64" s="6"/>
      <c r="AX64" s="6" t="s">
        <v>42</v>
      </c>
      <c r="AY64" s="6"/>
      <c r="AZ64" s="6"/>
      <c r="BA64" s="6"/>
      <c r="BB64" s="6"/>
      <c r="BC64" s="6"/>
      <c r="BD64" s="6"/>
      <c r="BE64" s="6"/>
      <c r="BF64" s="6"/>
      <c r="BG64" s="6"/>
      <c r="BH64" s="34"/>
      <c r="BI64" s="34"/>
      <c r="BJ64" s="34"/>
      <c r="BK64" s="34"/>
      <c r="BL64" s="34"/>
      <c r="BM64" s="41"/>
      <c r="BN64" s="41"/>
      <c r="BO64" s="41"/>
      <c r="BP64" s="41"/>
      <c r="BQ64" s="34"/>
      <c r="BR64" s="34"/>
      <c r="BS64" s="34"/>
      <c r="BT64" s="34"/>
      <c r="BU64" s="34"/>
      <c r="BV64" s="34"/>
      <c r="BW64" s="34"/>
      <c r="BX64" s="34"/>
      <c r="BY64" s="34"/>
      <c r="BZ64" s="34"/>
      <c r="CA64" s="34"/>
      <c r="CB64" s="34"/>
      <c r="CC64" s="34"/>
      <c r="CD64" s="34"/>
      <c r="CE64" s="34"/>
      <c r="CF64" s="121"/>
      <c r="CG64" s="121"/>
    </row>
    <row r="65" spans="2:85" x14ac:dyDescent="0.25">
      <c r="B65" s="169"/>
      <c r="C65" s="169"/>
      <c r="D65" s="169"/>
      <c r="E65" s="169"/>
      <c r="F65" s="106"/>
      <c r="G65" s="106"/>
      <c r="H65" s="106"/>
      <c r="I65" s="106"/>
      <c r="J65" s="34"/>
      <c r="K65" s="34"/>
      <c r="L65" s="34"/>
      <c r="M65" s="34"/>
      <c r="N65" s="34"/>
      <c r="O65" s="34"/>
      <c r="P65" s="34"/>
      <c r="Q65" s="34"/>
      <c r="R65" s="34"/>
      <c r="S65" s="34"/>
      <c r="T65" s="34"/>
      <c r="U65" s="34"/>
      <c r="V65" s="34"/>
      <c r="W65" s="34"/>
      <c r="X65" s="34"/>
      <c r="Y65" s="31"/>
      <c r="Z65" s="31"/>
      <c r="AA65" s="64"/>
      <c r="AB65" s="64"/>
      <c r="AC65" s="64"/>
      <c r="AD65" s="64"/>
      <c r="AE65" s="64"/>
      <c r="AF65" s="64"/>
      <c r="AG65" s="64"/>
      <c r="AH65" s="64"/>
      <c r="AI65" s="64"/>
      <c r="AJ65" s="64"/>
      <c r="AK65" s="64"/>
      <c r="AL65" s="64"/>
      <c r="AM65" s="64"/>
      <c r="AN65" s="34" t="s">
        <v>517</v>
      </c>
      <c r="AO65" s="34"/>
      <c r="AP65" s="34"/>
      <c r="AQ65" s="34"/>
      <c r="AR65" s="34"/>
      <c r="AS65" s="34"/>
      <c r="AT65" s="34"/>
      <c r="AU65" s="34"/>
      <c r="AV65" s="8"/>
      <c r="AW65" s="6"/>
      <c r="AX65" s="6"/>
      <c r="AY65" s="6" t="s">
        <v>42</v>
      </c>
      <c r="AZ65" s="6" t="s">
        <v>42</v>
      </c>
      <c r="BA65" s="6" t="s">
        <v>42</v>
      </c>
      <c r="BB65" s="6" t="s">
        <v>42</v>
      </c>
      <c r="BC65" s="6" t="s">
        <v>42</v>
      </c>
      <c r="BD65" s="6" t="s">
        <v>42</v>
      </c>
      <c r="BE65" s="6" t="s">
        <v>42</v>
      </c>
      <c r="BF65" s="6" t="s">
        <v>42</v>
      </c>
      <c r="BG65" s="6" t="s">
        <v>42</v>
      </c>
      <c r="BH65" s="34"/>
      <c r="BI65" s="34"/>
      <c r="BJ65" s="34"/>
      <c r="BK65" s="34"/>
      <c r="BL65" s="34"/>
      <c r="BM65" s="41"/>
      <c r="BN65" s="41"/>
      <c r="BO65" s="41"/>
      <c r="BP65" s="41"/>
      <c r="BQ65" s="34"/>
      <c r="BR65" s="34"/>
      <c r="BS65" s="34"/>
      <c r="BT65" s="34"/>
      <c r="BU65" s="34"/>
      <c r="BV65" s="34"/>
      <c r="BW65" s="34"/>
      <c r="BX65" s="34"/>
      <c r="BY65" s="34"/>
      <c r="BZ65" s="34"/>
      <c r="CA65" s="34"/>
      <c r="CB65" s="34"/>
      <c r="CC65" s="34"/>
      <c r="CD65" s="34"/>
      <c r="CE65" s="34"/>
      <c r="CF65" s="121"/>
      <c r="CG65" s="121"/>
    </row>
    <row r="66" spans="2:85" x14ac:dyDescent="0.25">
      <c r="B66" s="169"/>
      <c r="C66" s="169"/>
      <c r="D66" s="169"/>
      <c r="E66" s="169"/>
      <c r="F66" s="106"/>
      <c r="G66" s="106"/>
      <c r="H66" s="106"/>
      <c r="I66" s="106"/>
      <c r="J66" s="34" t="s">
        <v>518</v>
      </c>
      <c r="K66" s="34"/>
      <c r="L66" s="34"/>
      <c r="M66" s="34"/>
      <c r="N66" s="34"/>
      <c r="O66" s="34" t="s">
        <v>318</v>
      </c>
      <c r="P66" s="34"/>
      <c r="Q66" s="34"/>
      <c r="R66" s="34"/>
      <c r="S66" s="34"/>
      <c r="T66" s="34" t="s">
        <v>72</v>
      </c>
      <c r="U66" s="34"/>
      <c r="V66" s="34"/>
      <c r="W66" s="34"/>
      <c r="X66" s="34"/>
      <c r="Y66" s="31" t="s">
        <v>41</v>
      </c>
      <c r="Z66" s="31"/>
      <c r="AA66" s="64"/>
      <c r="AB66" s="64"/>
      <c r="AC66" s="64">
        <v>1</v>
      </c>
      <c r="AD66" s="64"/>
      <c r="AE66" s="64"/>
      <c r="AF66" s="64">
        <v>1</v>
      </c>
      <c r="AG66" s="64"/>
      <c r="AH66" s="64"/>
      <c r="AI66" s="64">
        <v>1</v>
      </c>
      <c r="AJ66" s="64"/>
      <c r="AK66" s="64"/>
      <c r="AL66" s="64">
        <v>1</v>
      </c>
      <c r="AM66" s="64">
        <v>1</v>
      </c>
      <c r="AN66" s="34" t="s">
        <v>73</v>
      </c>
      <c r="AO66" s="34"/>
      <c r="AP66" s="34"/>
      <c r="AQ66" s="34"/>
      <c r="AR66" s="34"/>
      <c r="AS66" s="34"/>
      <c r="AT66" s="34"/>
      <c r="AU66" s="34"/>
      <c r="AV66" s="8"/>
      <c r="AW66" s="6" t="s">
        <v>42</v>
      </c>
      <c r="AX66" s="6"/>
      <c r="AY66" s="6"/>
      <c r="AZ66" s="6"/>
      <c r="BA66" s="6"/>
      <c r="BB66" s="6"/>
      <c r="BC66" s="6"/>
      <c r="BD66" s="6"/>
      <c r="BE66" s="6"/>
      <c r="BF66" s="6"/>
      <c r="BG66" s="6"/>
      <c r="BH66" s="34"/>
      <c r="BI66" s="34"/>
      <c r="BJ66" s="34"/>
      <c r="BK66" s="34"/>
      <c r="BL66" s="34"/>
      <c r="BM66" s="41" t="s">
        <v>511</v>
      </c>
      <c r="BN66" s="41"/>
      <c r="BO66" s="41"/>
      <c r="BP66" s="41"/>
      <c r="BQ66" s="34"/>
      <c r="BR66" s="34"/>
      <c r="BS66" s="34"/>
      <c r="BT66" s="34"/>
      <c r="BU66" s="34"/>
      <c r="BV66" s="34"/>
      <c r="BW66" s="34"/>
      <c r="BX66" s="34"/>
      <c r="BY66" s="34"/>
      <c r="BZ66" s="34"/>
      <c r="CA66" s="34"/>
      <c r="CB66" s="34"/>
      <c r="CC66" s="34"/>
      <c r="CD66" s="34"/>
      <c r="CE66" s="34"/>
      <c r="CF66" s="121">
        <v>0</v>
      </c>
      <c r="CG66" s="121"/>
    </row>
    <row r="67" spans="2:85" x14ac:dyDescent="0.25">
      <c r="B67" s="169"/>
      <c r="C67" s="169"/>
      <c r="D67" s="169"/>
      <c r="E67" s="169"/>
      <c r="F67" s="106"/>
      <c r="G67" s="106"/>
      <c r="H67" s="106"/>
      <c r="I67" s="106"/>
      <c r="J67" s="34"/>
      <c r="K67" s="34"/>
      <c r="L67" s="34"/>
      <c r="M67" s="34"/>
      <c r="N67" s="34"/>
      <c r="O67" s="34"/>
      <c r="P67" s="34"/>
      <c r="Q67" s="34"/>
      <c r="R67" s="34"/>
      <c r="S67" s="34"/>
      <c r="T67" s="34"/>
      <c r="U67" s="34"/>
      <c r="V67" s="34"/>
      <c r="W67" s="34"/>
      <c r="X67" s="34"/>
      <c r="Y67" s="31"/>
      <c r="Z67" s="31"/>
      <c r="AA67" s="64"/>
      <c r="AB67" s="64"/>
      <c r="AC67" s="64"/>
      <c r="AD67" s="64"/>
      <c r="AE67" s="64"/>
      <c r="AF67" s="64"/>
      <c r="AG67" s="64"/>
      <c r="AH67" s="64"/>
      <c r="AI67" s="64"/>
      <c r="AJ67" s="64"/>
      <c r="AK67" s="64"/>
      <c r="AL67" s="64"/>
      <c r="AM67" s="64"/>
      <c r="AN67" s="34" t="s">
        <v>75</v>
      </c>
      <c r="AO67" s="34"/>
      <c r="AP67" s="34"/>
      <c r="AQ67" s="34"/>
      <c r="AR67" s="34"/>
      <c r="AS67" s="34"/>
      <c r="AT67" s="34"/>
      <c r="AU67" s="34"/>
      <c r="AV67" s="8"/>
      <c r="AW67" s="6"/>
      <c r="AX67" s="6" t="s">
        <v>42</v>
      </c>
      <c r="AY67" s="6"/>
      <c r="AZ67" s="6"/>
      <c r="BA67" s="6"/>
      <c r="BB67" s="6"/>
      <c r="BC67" s="6"/>
      <c r="BD67" s="6"/>
      <c r="BE67" s="6"/>
      <c r="BF67" s="6"/>
      <c r="BG67" s="6"/>
      <c r="BH67" s="34"/>
      <c r="BI67" s="34"/>
      <c r="BJ67" s="34"/>
      <c r="BK67" s="34"/>
      <c r="BL67" s="34"/>
      <c r="BM67" s="41"/>
      <c r="BN67" s="41"/>
      <c r="BO67" s="41"/>
      <c r="BP67" s="41"/>
      <c r="BQ67" s="34"/>
      <c r="BR67" s="34"/>
      <c r="BS67" s="34"/>
      <c r="BT67" s="34"/>
      <c r="BU67" s="34"/>
      <c r="BV67" s="34"/>
      <c r="BW67" s="34"/>
      <c r="BX67" s="34"/>
      <c r="BY67" s="34"/>
      <c r="BZ67" s="34"/>
      <c r="CA67" s="34"/>
      <c r="CB67" s="34"/>
      <c r="CC67" s="34"/>
      <c r="CD67" s="34"/>
      <c r="CE67" s="34"/>
      <c r="CF67" s="121"/>
      <c r="CG67" s="121"/>
    </row>
    <row r="68" spans="2:85" x14ac:dyDescent="0.25">
      <c r="B68" s="169"/>
      <c r="C68" s="169"/>
      <c r="D68" s="169"/>
      <c r="E68" s="169"/>
      <c r="F68" s="106"/>
      <c r="G68" s="106"/>
      <c r="H68" s="106"/>
      <c r="I68" s="106"/>
      <c r="J68" s="34"/>
      <c r="K68" s="34"/>
      <c r="L68" s="34"/>
      <c r="M68" s="34"/>
      <c r="N68" s="34"/>
      <c r="O68" s="34"/>
      <c r="P68" s="34"/>
      <c r="Q68" s="34"/>
      <c r="R68" s="34"/>
      <c r="S68" s="34"/>
      <c r="T68" s="34"/>
      <c r="U68" s="34"/>
      <c r="V68" s="34"/>
      <c r="W68" s="34"/>
      <c r="X68" s="34"/>
      <c r="Y68" s="31"/>
      <c r="Z68" s="31"/>
      <c r="AA68" s="64"/>
      <c r="AB68" s="64"/>
      <c r="AC68" s="64"/>
      <c r="AD68" s="64"/>
      <c r="AE68" s="64"/>
      <c r="AF68" s="64"/>
      <c r="AG68" s="64"/>
      <c r="AH68" s="64"/>
      <c r="AI68" s="64"/>
      <c r="AJ68" s="64"/>
      <c r="AK68" s="64"/>
      <c r="AL68" s="64"/>
      <c r="AM68" s="64"/>
      <c r="AN68" s="34" t="s">
        <v>76</v>
      </c>
      <c r="AO68" s="34"/>
      <c r="AP68" s="34"/>
      <c r="AQ68" s="34"/>
      <c r="AR68" s="34"/>
      <c r="AS68" s="34"/>
      <c r="AT68" s="34"/>
      <c r="AU68" s="34"/>
      <c r="AV68" s="8"/>
      <c r="AW68" s="6"/>
      <c r="AX68" s="6"/>
      <c r="AY68" s="6" t="s">
        <v>42</v>
      </c>
      <c r="AZ68" s="6" t="s">
        <v>42</v>
      </c>
      <c r="BA68" s="6" t="s">
        <v>42</v>
      </c>
      <c r="BB68" s="6" t="s">
        <v>42</v>
      </c>
      <c r="BC68" s="6" t="s">
        <v>42</v>
      </c>
      <c r="BD68" s="6" t="s">
        <v>42</v>
      </c>
      <c r="BE68" s="6" t="s">
        <v>42</v>
      </c>
      <c r="BF68" s="6" t="s">
        <v>42</v>
      </c>
      <c r="BG68" s="6" t="s">
        <v>42</v>
      </c>
      <c r="BH68" s="34"/>
      <c r="BI68" s="34"/>
      <c r="BJ68" s="34"/>
      <c r="BK68" s="34"/>
      <c r="BL68" s="34"/>
      <c r="BM68" s="41"/>
      <c r="BN68" s="41"/>
      <c r="BO68" s="41"/>
      <c r="BP68" s="41"/>
      <c r="BQ68" s="34"/>
      <c r="BR68" s="34"/>
      <c r="BS68" s="34"/>
      <c r="BT68" s="34"/>
      <c r="BU68" s="34"/>
      <c r="BV68" s="34"/>
      <c r="BW68" s="34"/>
      <c r="BX68" s="34"/>
      <c r="BY68" s="34"/>
      <c r="BZ68" s="34"/>
      <c r="CA68" s="34"/>
      <c r="CB68" s="34"/>
      <c r="CC68" s="34"/>
      <c r="CD68" s="34"/>
      <c r="CE68" s="34"/>
      <c r="CF68" s="121"/>
      <c r="CG68" s="121"/>
    </row>
    <row r="69" spans="2:85" x14ac:dyDescent="0.25">
      <c r="B69" s="169" t="s">
        <v>519</v>
      </c>
      <c r="C69" s="169"/>
      <c r="D69" s="169"/>
      <c r="E69" s="169"/>
      <c r="F69" s="106" t="s">
        <v>411</v>
      </c>
      <c r="G69" s="106"/>
      <c r="H69" s="106"/>
      <c r="I69" s="106"/>
      <c r="J69" s="129" t="s">
        <v>301</v>
      </c>
      <c r="K69" s="129"/>
      <c r="L69" s="129"/>
      <c r="M69" s="129"/>
      <c r="N69" s="129"/>
      <c r="O69" s="129" t="s">
        <v>210</v>
      </c>
      <c r="P69" s="129"/>
      <c r="Q69" s="129"/>
      <c r="R69" s="129"/>
      <c r="S69" s="129"/>
      <c r="T69" s="129" t="s">
        <v>211</v>
      </c>
      <c r="U69" s="129"/>
      <c r="V69" s="129"/>
      <c r="W69" s="129"/>
      <c r="X69" s="129"/>
      <c r="Y69" s="31" t="s">
        <v>41</v>
      </c>
      <c r="Z69" s="31"/>
      <c r="AA69" s="64"/>
      <c r="AB69" s="64"/>
      <c r="AC69" s="64">
        <v>1</v>
      </c>
      <c r="AD69" s="64"/>
      <c r="AE69" s="64"/>
      <c r="AF69" s="64">
        <v>1</v>
      </c>
      <c r="AG69" s="64"/>
      <c r="AH69" s="64"/>
      <c r="AI69" s="64">
        <v>1</v>
      </c>
      <c r="AJ69" s="64"/>
      <c r="AK69" s="64"/>
      <c r="AL69" s="64">
        <v>1</v>
      </c>
      <c r="AM69" s="64">
        <v>1</v>
      </c>
      <c r="AN69" s="34" t="s">
        <v>212</v>
      </c>
      <c r="AO69" s="34"/>
      <c r="AP69" s="34"/>
      <c r="AQ69" s="34"/>
      <c r="AR69" s="34"/>
      <c r="AS69" s="34"/>
      <c r="AT69" s="34"/>
      <c r="AU69" s="34"/>
      <c r="AV69" s="6" t="s">
        <v>42</v>
      </c>
      <c r="AW69" s="6" t="s">
        <v>42</v>
      </c>
      <c r="AX69" s="6" t="s">
        <v>42</v>
      </c>
      <c r="AY69" s="6"/>
      <c r="AZ69" s="6"/>
      <c r="BA69" s="6"/>
      <c r="BB69" s="6"/>
      <c r="BC69" s="6"/>
      <c r="BD69" s="6"/>
      <c r="BE69" s="6"/>
      <c r="BF69" s="6"/>
      <c r="BG69" s="6"/>
      <c r="BH69" s="34"/>
      <c r="BI69" s="34"/>
      <c r="BJ69" s="34"/>
      <c r="BK69" s="34"/>
      <c r="BL69" s="34"/>
      <c r="BM69" s="41" t="s">
        <v>213</v>
      </c>
      <c r="BN69" s="41"/>
      <c r="BO69" s="41"/>
      <c r="BP69" s="41"/>
      <c r="BQ69" s="34"/>
      <c r="BR69" s="34"/>
      <c r="BS69" s="34"/>
      <c r="BT69" s="34"/>
      <c r="BU69" s="34"/>
      <c r="BV69" s="34"/>
      <c r="BW69" s="34"/>
      <c r="BX69" s="34"/>
      <c r="BY69" s="34"/>
      <c r="BZ69" s="34"/>
      <c r="CA69" s="34"/>
      <c r="CB69" s="34"/>
      <c r="CC69" s="34"/>
      <c r="CD69" s="34"/>
      <c r="CE69" s="34"/>
      <c r="CF69" s="121">
        <v>0</v>
      </c>
      <c r="CG69" s="121"/>
    </row>
    <row r="70" spans="2:85" x14ac:dyDescent="0.25">
      <c r="B70" s="169"/>
      <c r="C70" s="169"/>
      <c r="D70" s="169"/>
      <c r="E70" s="169"/>
      <c r="F70" s="106"/>
      <c r="G70" s="106"/>
      <c r="H70" s="106"/>
      <c r="I70" s="106"/>
      <c r="J70" s="129"/>
      <c r="K70" s="129"/>
      <c r="L70" s="129"/>
      <c r="M70" s="129"/>
      <c r="N70" s="129"/>
      <c r="O70" s="129"/>
      <c r="P70" s="129"/>
      <c r="Q70" s="129"/>
      <c r="R70" s="129"/>
      <c r="S70" s="129"/>
      <c r="T70" s="129"/>
      <c r="U70" s="129"/>
      <c r="V70" s="129"/>
      <c r="W70" s="129"/>
      <c r="X70" s="129"/>
      <c r="Y70" s="31"/>
      <c r="Z70" s="31"/>
      <c r="AA70" s="64"/>
      <c r="AB70" s="64"/>
      <c r="AC70" s="64"/>
      <c r="AD70" s="64"/>
      <c r="AE70" s="64"/>
      <c r="AF70" s="64"/>
      <c r="AG70" s="64"/>
      <c r="AH70" s="64"/>
      <c r="AI70" s="64"/>
      <c r="AJ70" s="64"/>
      <c r="AK70" s="64"/>
      <c r="AL70" s="64"/>
      <c r="AM70" s="64"/>
      <c r="AN70" s="34" t="s">
        <v>214</v>
      </c>
      <c r="AO70" s="34"/>
      <c r="AP70" s="34"/>
      <c r="AQ70" s="34"/>
      <c r="AR70" s="34"/>
      <c r="AS70" s="34"/>
      <c r="AT70" s="34"/>
      <c r="AU70" s="34"/>
      <c r="AV70" s="8"/>
      <c r="AW70" s="6"/>
      <c r="AX70" s="6" t="s">
        <v>42</v>
      </c>
      <c r="AY70" s="6" t="s">
        <v>42</v>
      </c>
      <c r="AZ70" s="6" t="s">
        <v>42</v>
      </c>
      <c r="BA70" s="6"/>
      <c r="BB70" s="6"/>
      <c r="BC70" s="6"/>
      <c r="BD70" s="6"/>
      <c r="BE70" s="6"/>
      <c r="BF70" s="6"/>
      <c r="BG70" s="6"/>
      <c r="BH70" s="34"/>
      <c r="BI70" s="34"/>
      <c r="BJ70" s="34"/>
      <c r="BK70" s="34"/>
      <c r="BL70" s="34"/>
      <c r="BM70" s="41"/>
      <c r="BN70" s="41"/>
      <c r="BO70" s="41"/>
      <c r="BP70" s="41"/>
      <c r="BQ70" s="34"/>
      <c r="BR70" s="34"/>
      <c r="BS70" s="34"/>
      <c r="BT70" s="34"/>
      <c r="BU70" s="34"/>
      <c r="BV70" s="34"/>
      <c r="BW70" s="34"/>
      <c r="BX70" s="34"/>
      <c r="BY70" s="34"/>
      <c r="BZ70" s="34"/>
      <c r="CA70" s="34"/>
      <c r="CB70" s="34"/>
      <c r="CC70" s="34"/>
      <c r="CD70" s="34"/>
      <c r="CE70" s="34"/>
      <c r="CF70" s="121"/>
      <c r="CG70" s="121"/>
    </row>
    <row r="71" spans="2:85" x14ac:dyDescent="0.25">
      <c r="B71" s="169"/>
      <c r="C71" s="169"/>
      <c r="D71" s="169"/>
      <c r="E71" s="169"/>
      <c r="F71" s="106"/>
      <c r="G71" s="106"/>
      <c r="H71" s="106"/>
      <c r="I71" s="106"/>
      <c r="J71" s="129"/>
      <c r="K71" s="129"/>
      <c r="L71" s="129"/>
      <c r="M71" s="129"/>
      <c r="N71" s="129"/>
      <c r="O71" s="129"/>
      <c r="P71" s="129"/>
      <c r="Q71" s="129"/>
      <c r="R71" s="129"/>
      <c r="S71" s="129"/>
      <c r="T71" s="129"/>
      <c r="U71" s="129"/>
      <c r="V71" s="129"/>
      <c r="W71" s="129"/>
      <c r="X71" s="129"/>
      <c r="Y71" s="31"/>
      <c r="Z71" s="31"/>
      <c r="AA71" s="64"/>
      <c r="AB71" s="64"/>
      <c r="AC71" s="64"/>
      <c r="AD71" s="64"/>
      <c r="AE71" s="64"/>
      <c r="AF71" s="64"/>
      <c r="AG71" s="64"/>
      <c r="AH71" s="64"/>
      <c r="AI71" s="64"/>
      <c r="AJ71" s="64"/>
      <c r="AK71" s="64"/>
      <c r="AL71" s="64"/>
      <c r="AM71" s="64"/>
      <c r="AN71" s="34" t="s">
        <v>215</v>
      </c>
      <c r="AO71" s="34"/>
      <c r="AP71" s="34"/>
      <c r="AQ71" s="34"/>
      <c r="AR71" s="34"/>
      <c r="AS71" s="34"/>
      <c r="AT71" s="34"/>
      <c r="AU71" s="34"/>
      <c r="AV71" s="8"/>
      <c r="AW71" s="6"/>
      <c r="AX71" s="6"/>
      <c r="AY71" s="6"/>
      <c r="AZ71" s="6"/>
      <c r="BA71" s="6"/>
      <c r="BB71" s="6"/>
      <c r="BC71" s="6"/>
      <c r="BD71" s="6"/>
      <c r="BE71" s="6" t="s">
        <v>42</v>
      </c>
      <c r="BF71" s="6" t="s">
        <v>42</v>
      </c>
      <c r="BG71" s="6" t="s">
        <v>42</v>
      </c>
      <c r="BH71" s="34"/>
      <c r="BI71" s="34"/>
      <c r="BJ71" s="34"/>
      <c r="BK71" s="34"/>
      <c r="BL71" s="34"/>
      <c r="BM71" s="41"/>
      <c r="BN71" s="41"/>
      <c r="BO71" s="41"/>
      <c r="BP71" s="41"/>
      <c r="BQ71" s="34"/>
      <c r="BR71" s="34"/>
      <c r="BS71" s="34"/>
      <c r="BT71" s="34"/>
      <c r="BU71" s="34"/>
      <c r="BV71" s="34"/>
      <c r="BW71" s="34"/>
      <c r="BX71" s="34"/>
      <c r="BY71" s="34"/>
      <c r="BZ71" s="34"/>
      <c r="CA71" s="34"/>
      <c r="CB71" s="34"/>
      <c r="CC71" s="34"/>
      <c r="CD71" s="34"/>
      <c r="CE71" s="34"/>
      <c r="CF71" s="121"/>
      <c r="CG71" s="121"/>
    </row>
    <row r="72" spans="2:85"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3"/>
      <c r="AI72" s="4"/>
      <c r="AJ72" s="4"/>
      <c r="AK72" s="4"/>
      <c r="AL72" s="4"/>
      <c r="AM72" s="4"/>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4"/>
      <c r="BR72" s="4"/>
      <c r="BS72" s="4"/>
      <c r="BT72" s="4"/>
      <c r="BU72" s="4"/>
      <c r="BV72" s="4"/>
      <c r="BW72" s="4"/>
      <c r="BX72" s="4"/>
      <c r="BY72" s="4"/>
      <c r="BZ72" s="4"/>
      <c r="CA72" s="4"/>
      <c r="CB72" s="4"/>
      <c r="CC72" s="4"/>
      <c r="CD72" s="4"/>
      <c r="CE72" s="4"/>
      <c r="CF72" s="14"/>
      <c r="CG72" s="4"/>
    </row>
    <row r="73" spans="2:85" x14ac:dyDescent="0.25">
      <c r="CF73" s="63">
        <f>SUM(CF9:CG71)/19</f>
        <v>0</v>
      </c>
      <c r="CG73" s="40"/>
    </row>
    <row r="74" spans="2:85" x14ac:dyDescent="0.25">
      <c r="B74" s="28" t="s">
        <v>885</v>
      </c>
      <c r="C74" s="28"/>
      <c r="D74" s="28"/>
      <c r="E74" s="28"/>
      <c r="F74" s="28"/>
      <c r="G74" s="28"/>
      <c r="H74" s="28"/>
      <c r="I74" s="28"/>
      <c r="J74" s="28"/>
      <c r="K74" s="28"/>
      <c r="L74" s="28"/>
      <c r="M74" s="28"/>
      <c r="N74" s="28"/>
      <c r="O74" s="28"/>
      <c r="P74" s="28"/>
      <c r="T74" s="28" t="s">
        <v>858</v>
      </c>
      <c r="U74" s="28"/>
      <c r="V74" s="28"/>
      <c r="W74" s="28"/>
      <c r="X74" s="28"/>
      <c r="Y74" s="28"/>
      <c r="Z74" s="28"/>
      <c r="AA74" s="28"/>
      <c r="AB74" s="28"/>
      <c r="AC74" s="28"/>
      <c r="AD74" s="28"/>
      <c r="AE74" s="28"/>
      <c r="AF74" s="28"/>
      <c r="AG74" s="28"/>
      <c r="AH74" s="28"/>
      <c r="AJ74" s="28" t="s">
        <v>860</v>
      </c>
      <c r="AK74" s="28"/>
      <c r="AL74" s="28"/>
      <c r="AM74" s="28"/>
      <c r="AN74" s="28"/>
      <c r="AO74" s="28"/>
      <c r="AP74" s="28"/>
      <c r="AQ74" s="28"/>
      <c r="AR74" s="28"/>
      <c r="AS74" s="28"/>
      <c r="AT74" s="28"/>
      <c r="AU74" s="28"/>
      <c r="AV74" s="28"/>
      <c r="AW74" s="28"/>
      <c r="AX74" s="28"/>
    </row>
    <row r="75" spans="2:85" x14ac:dyDescent="0.25">
      <c r="B75" s="29" t="s">
        <v>886</v>
      </c>
      <c r="C75" s="29"/>
      <c r="D75" s="29"/>
      <c r="E75" s="29"/>
      <c r="F75" s="29"/>
      <c r="G75" s="29"/>
      <c r="H75" s="29"/>
      <c r="I75" s="29"/>
      <c r="J75" s="29"/>
      <c r="K75" s="29"/>
      <c r="L75" s="29"/>
      <c r="M75" s="29"/>
      <c r="N75" s="29"/>
      <c r="O75" s="29"/>
      <c r="P75" s="29"/>
      <c r="T75" s="29" t="s">
        <v>859</v>
      </c>
      <c r="U75" s="29"/>
      <c r="V75" s="29"/>
      <c r="W75" s="29"/>
      <c r="X75" s="29"/>
      <c r="Y75" s="29"/>
      <c r="Z75" s="29"/>
      <c r="AA75" s="29"/>
      <c r="AB75" s="29"/>
      <c r="AC75" s="29"/>
      <c r="AD75" s="29"/>
      <c r="AE75" s="29"/>
      <c r="AF75" s="29"/>
      <c r="AG75" s="29"/>
      <c r="AH75" s="29"/>
      <c r="AJ75" s="29" t="s">
        <v>861</v>
      </c>
      <c r="AK75" s="29"/>
      <c r="AL75" s="29"/>
      <c r="AM75" s="29"/>
      <c r="AN75" s="29"/>
      <c r="AO75" s="29"/>
      <c r="AP75" s="29"/>
      <c r="AQ75" s="29"/>
      <c r="AR75" s="29"/>
      <c r="AS75" s="29"/>
      <c r="AT75" s="29"/>
      <c r="AU75" s="29"/>
      <c r="AV75" s="29"/>
      <c r="AW75" s="29"/>
      <c r="AX75" s="29"/>
    </row>
  </sheetData>
  <mergeCells count="643">
    <mergeCell ref="F9:I57"/>
    <mergeCell ref="F58:I68"/>
    <mergeCell ref="F69:I71"/>
    <mergeCell ref="B69:E71"/>
    <mergeCell ref="B58:E68"/>
    <mergeCell ref="B9:E57"/>
    <mergeCell ref="CF73:CG73"/>
    <mergeCell ref="J49:N51"/>
    <mergeCell ref="O49:S51"/>
    <mergeCell ref="T49:X51"/>
    <mergeCell ref="J52:N54"/>
    <mergeCell ref="O52:S54"/>
    <mergeCell ref="T52:X54"/>
    <mergeCell ref="J55:N57"/>
    <mergeCell ref="O55:S57"/>
    <mergeCell ref="T55:X57"/>
    <mergeCell ref="J42:N43"/>
    <mergeCell ref="O42:S43"/>
    <mergeCell ref="T42:X43"/>
    <mergeCell ref="J44:N45"/>
    <mergeCell ref="O44:S45"/>
    <mergeCell ref="T44:X45"/>
    <mergeCell ref="J46:N48"/>
    <mergeCell ref="O46:S48"/>
    <mergeCell ref="T46:X48"/>
    <mergeCell ref="J34:N35"/>
    <mergeCell ref="O34:S35"/>
    <mergeCell ref="T34:X35"/>
    <mergeCell ref="J36:N37"/>
    <mergeCell ref="O36:S37"/>
    <mergeCell ref="T36:X37"/>
    <mergeCell ref="J38:N41"/>
    <mergeCell ref="O38:S41"/>
    <mergeCell ref="T38:X41"/>
    <mergeCell ref="BQ69:BS71"/>
    <mergeCell ref="BT69:BV71"/>
    <mergeCell ref="BW69:BY71"/>
    <mergeCell ref="BZ69:CB71"/>
    <mergeCell ref="CC69:CE71"/>
    <mergeCell ref="CF69:CG71"/>
    <mergeCell ref="J9:N13"/>
    <mergeCell ref="O9:S13"/>
    <mergeCell ref="T9:X13"/>
    <mergeCell ref="J14:N19"/>
    <mergeCell ref="O14:S19"/>
    <mergeCell ref="T14:X19"/>
    <mergeCell ref="J20:N23"/>
    <mergeCell ref="O20:S23"/>
    <mergeCell ref="T20:X23"/>
    <mergeCell ref="J24:N27"/>
    <mergeCell ref="O24:S27"/>
    <mergeCell ref="T24:X27"/>
    <mergeCell ref="J28:N29"/>
    <mergeCell ref="O28:S29"/>
    <mergeCell ref="T28:X29"/>
    <mergeCell ref="J30:N33"/>
    <mergeCell ref="O30:S33"/>
    <mergeCell ref="T30:X33"/>
    <mergeCell ref="BQ63:BS65"/>
    <mergeCell ref="BT63:BV65"/>
    <mergeCell ref="BW63:BY65"/>
    <mergeCell ref="BZ63:CB65"/>
    <mergeCell ref="CC63:CE65"/>
    <mergeCell ref="CF63:CG65"/>
    <mergeCell ref="BQ66:BS68"/>
    <mergeCell ref="BT66:BV68"/>
    <mergeCell ref="BW66:BY68"/>
    <mergeCell ref="BZ66:CB68"/>
    <mergeCell ref="CC66:CE68"/>
    <mergeCell ref="CF66:CG68"/>
    <mergeCell ref="BQ55:BS57"/>
    <mergeCell ref="BT55:BV57"/>
    <mergeCell ref="BW55:BY57"/>
    <mergeCell ref="BZ55:CB57"/>
    <mergeCell ref="CC55:CE57"/>
    <mergeCell ref="CF55:CG57"/>
    <mergeCell ref="BQ58:BS62"/>
    <mergeCell ref="BT58:BV62"/>
    <mergeCell ref="BW58:BY62"/>
    <mergeCell ref="BZ58:CB62"/>
    <mergeCell ref="CC58:CE62"/>
    <mergeCell ref="CF58:CG62"/>
    <mergeCell ref="BQ49:BS51"/>
    <mergeCell ref="BT49:BV51"/>
    <mergeCell ref="BW49:BY51"/>
    <mergeCell ref="BZ49:CB51"/>
    <mergeCell ref="CC49:CE51"/>
    <mergeCell ref="CF49:CG51"/>
    <mergeCell ref="BQ52:BS54"/>
    <mergeCell ref="BT52:BV54"/>
    <mergeCell ref="BW52:BY54"/>
    <mergeCell ref="BZ52:CB54"/>
    <mergeCell ref="CC52:CE54"/>
    <mergeCell ref="CF52:CG54"/>
    <mergeCell ref="BQ44:BS45"/>
    <mergeCell ref="BT44:BV45"/>
    <mergeCell ref="BW44:BY45"/>
    <mergeCell ref="BZ44:CB45"/>
    <mergeCell ref="CC44:CE45"/>
    <mergeCell ref="CF44:CG45"/>
    <mergeCell ref="BQ46:BS48"/>
    <mergeCell ref="BT46:BV48"/>
    <mergeCell ref="BW46:BY48"/>
    <mergeCell ref="BZ46:CB48"/>
    <mergeCell ref="CC46:CE48"/>
    <mergeCell ref="CF46:CG48"/>
    <mergeCell ref="BQ38:BS41"/>
    <mergeCell ref="BT38:BV41"/>
    <mergeCell ref="BW38:BY41"/>
    <mergeCell ref="BZ38:CB41"/>
    <mergeCell ref="CC38:CE41"/>
    <mergeCell ref="CF38:CG41"/>
    <mergeCell ref="BQ42:BS43"/>
    <mergeCell ref="BT42:BV43"/>
    <mergeCell ref="BW42:BY43"/>
    <mergeCell ref="BZ42:CB43"/>
    <mergeCell ref="CC42:CE43"/>
    <mergeCell ref="CF42:CG43"/>
    <mergeCell ref="BQ34:BS35"/>
    <mergeCell ref="BT34:BV35"/>
    <mergeCell ref="BW34:BY35"/>
    <mergeCell ref="BZ34:CB35"/>
    <mergeCell ref="CC34:CE35"/>
    <mergeCell ref="CF34:CG35"/>
    <mergeCell ref="BQ36:BS37"/>
    <mergeCell ref="BT36:BV37"/>
    <mergeCell ref="BW36:BY37"/>
    <mergeCell ref="BZ36:CB37"/>
    <mergeCell ref="CC36:CE37"/>
    <mergeCell ref="CF36:CG37"/>
    <mergeCell ref="BZ28:CB29"/>
    <mergeCell ref="CC28:CE29"/>
    <mergeCell ref="CF28:CG29"/>
    <mergeCell ref="BQ30:BS33"/>
    <mergeCell ref="BT30:BV33"/>
    <mergeCell ref="BW30:BY33"/>
    <mergeCell ref="BZ30:CB33"/>
    <mergeCell ref="CC30:CE33"/>
    <mergeCell ref="CF30:CG33"/>
    <mergeCell ref="BZ20:CB23"/>
    <mergeCell ref="CC20:CE23"/>
    <mergeCell ref="CF20:CG23"/>
    <mergeCell ref="BQ24:BS27"/>
    <mergeCell ref="BT24:BV27"/>
    <mergeCell ref="BW24:BY27"/>
    <mergeCell ref="BZ24:CB27"/>
    <mergeCell ref="CC24:CE27"/>
    <mergeCell ref="CF24:CG27"/>
    <mergeCell ref="BZ9:CB13"/>
    <mergeCell ref="CC9:CE13"/>
    <mergeCell ref="CF9:CG13"/>
    <mergeCell ref="BQ14:BS19"/>
    <mergeCell ref="BT14:BV19"/>
    <mergeCell ref="BW14:BY19"/>
    <mergeCell ref="BZ14:CB19"/>
    <mergeCell ref="CC14:CE19"/>
    <mergeCell ref="CF14:CG19"/>
    <mergeCell ref="Y30:Z33"/>
    <mergeCell ref="Y28:Z29"/>
    <mergeCell ref="Y24:Z27"/>
    <mergeCell ref="Y20:Z23"/>
    <mergeCell ref="Y14:Z19"/>
    <mergeCell ref="Y9:Z13"/>
    <mergeCell ref="BQ9:BS13"/>
    <mergeCell ref="BT9:BV13"/>
    <mergeCell ref="BW9:BY13"/>
    <mergeCell ref="BQ20:BS23"/>
    <mergeCell ref="BT20:BV23"/>
    <mergeCell ref="BW20:BY23"/>
    <mergeCell ref="BQ28:BS29"/>
    <mergeCell ref="BT28:BV29"/>
    <mergeCell ref="BW28:BY29"/>
    <mergeCell ref="Y55:Z57"/>
    <mergeCell ref="Y52:Z54"/>
    <mergeCell ref="Y49:Z51"/>
    <mergeCell ref="Y46:Z48"/>
    <mergeCell ref="Y44:Z45"/>
    <mergeCell ref="Y42:Z43"/>
    <mergeCell ref="Y38:Z41"/>
    <mergeCell ref="Y36:Z37"/>
    <mergeCell ref="Y34:Z35"/>
    <mergeCell ref="B6:AH6"/>
    <mergeCell ref="B7:E8"/>
    <mergeCell ref="F7:I8"/>
    <mergeCell ref="J7:N8"/>
    <mergeCell ref="O7:S8"/>
    <mergeCell ref="T7:X8"/>
    <mergeCell ref="Y7:AM7"/>
    <mergeCell ref="B2:F5"/>
    <mergeCell ref="G2:AD3"/>
    <mergeCell ref="AE2:AH2"/>
    <mergeCell ref="AE3:AH3"/>
    <mergeCell ref="G4:AD5"/>
    <mergeCell ref="AE4:AH4"/>
    <mergeCell ref="AE5:AH5"/>
    <mergeCell ref="CC8:CE8"/>
    <mergeCell ref="CF8:CG8"/>
    <mergeCell ref="AN7:AU8"/>
    <mergeCell ref="AV7:BG7"/>
    <mergeCell ref="BH7:BL8"/>
    <mergeCell ref="BM7:BP8"/>
    <mergeCell ref="BQ7:CG7"/>
    <mergeCell ref="Y8:Z8"/>
    <mergeCell ref="BQ8:BS8"/>
    <mergeCell ref="BT8:BV8"/>
    <mergeCell ref="BW8:BY8"/>
    <mergeCell ref="BZ8:CB8"/>
    <mergeCell ref="BH10:BL10"/>
    <mergeCell ref="AN11:AU11"/>
    <mergeCell ref="BH11:BL11"/>
    <mergeCell ref="AN12:AU12"/>
    <mergeCell ref="BH12:BL12"/>
    <mergeCell ref="BM9:BP9"/>
    <mergeCell ref="BM10:BP10"/>
    <mergeCell ref="BH9:BL9"/>
    <mergeCell ref="BM11:BP11"/>
    <mergeCell ref="BM12:BP12"/>
    <mergeCell ref="AN9:AU9"/>
    <mergeCell ref="AJ9:AJ13"/>
    <mergeCell ref="AI9:AI13"/>
    <mergeCell ref="AH9:AH13"/>
    <mergeCell ref="AG9:AG13"/>
    <mergeCell ref="AF9:AF13"/>
    <mergeCell ref="AE9:AE13"/>
    <mergeCell ref="AB9:AB13"/>
    <mergeCell ref="AA9:AA13"/>
    <mergeCell ref="AN10:AU10"/>
    <mergeCell ref="AD9:AD13"/>
    <mergeCell ref="AC9:AC13"/>
    <mergeCell ref="AN14:AU14"/>
    <mergeCell ref="BH14:BL14"/>
    <mergeCell ref="AN15:AU15"/>
    <mergeCell ref="BH15:BL15"/>
    <mergeCell ref="BM13:BP13"/>
    <mergeCell ref="BM14:BP14"/>
    <mergeCell ref="BM15:BP15"/>
    <mergeCell ref="BH13:BL13"/>
    <mergeCell ref="AN13:AU13"/>
    <mergeCell ref="AN17:AU17"/>
    <mergeCell ref="BH17:BL17"/>
    <mergeCell ref="AN18:AU18"/>
    <mergeCell ref="BH18:BL18"/>
    <mergeCell ref="AN19:AU19"/>
    <mergeCell ref="BH19:BL19"/>
    <mergeCell ref="BM16:BP16"/>
    <mergeCell ref="BM17:BP17"/>
    <mergeCell ref="BH16:BL16"/>
    <mergeCell ref="BM18:BP18"/>
    <mergeCell ref="BM19:BP19"/>
    <mergeCell ref="AN16:AU16"/>
    <mergeCell ref="AN23:AU23"/>
    <mergeCell ref="BH23:BL23"/>
    <mergeCell ref="AN22:AU22"/>
    <mergeCell ref="AL20:AL23"/>
    <mergeCell ref="AB20:AB23"/>
    <mergeCell ref="AC20:AC23"/>
    <mergeCell ref="AD20:AD23"/>
    <mergeCell ref="AE20:AE23"/>
    <mergeCell ref="AN21:AU21"/>
    <mergeCell ref="BH21:BL21"/>
    <mergeCell ref="AN20:AU20"/>
    <mergeCell ref="AN24:AU24"/>
    <mergeCell ref="BH24:BL24"/>
    <mergeCell ref="BH27:BL27"/>
    <mergeCell ref="AN28:AU28"/>
    <mergeCell ref="BH28:BL28"/>
    <mergeCell ref="BM26:BP26"/>
    <mergeCell ref="AG24:AG27"/>
    <mergeCell ref="AF24:AF27"/>
    <mergeCell ref="AE24:AE27"/>
    <mergeCell ref="AN29:AU29"/>
    <mergeCell ref="AI30:AI33"/>
    <mergeCell ref="AD28:AD29"/>
    <mergeCell ref="AC28:AC29"/>
    <mergeCell ref="AD30:AD33"/>
    <mergeCell ref="AC30:AC33"/>
    <mergeCell ref="AB28:AB29"/>
    <mergeCell ref="AA28:AA29"/>
    <mergeCell ref="AN25:AU25"/>
    <mergeCell ref="AN26:AU26"/>
    <mergeCell ref="AN27:AU27"/>
    <mergeCell ref="AD24:AD27"/>
    <mergeCell ref="AC24:AC27"/>
    <mergeCell ref="AB24:AB27"/>
    <mergeCell ref="AN32:AU32"/>
    <mergeCell ref="AM30:AM33"/>
    <mergeCell ref="AL30:AL33"/>
    <mergeCell ref="AK30:AK33"/>
    <mergeCell ref="AJ30:AJ33"/>
    <mergeCell ref="AH30:AH33"/>
    <mergeCell ref="AG30:AG33"/>
    <mergeCell ref="AF30:AF33"/>
    <mergeCell ref="AE30:AE33"/>
    <mergeCell ref="AN30:AU30"/>
    <mergeCell ref="AN31:AU31"/>
    <mergeCell ref="AN37:AU37"/>
    <mergeCell ref="AM36:AM37"/>
    <mergeCell ref="AL36:AL37"/>
    <mergeCell ref="AK36:AK37"/>
    <mergeCell ref="AJ36:AJ37"/>
    <mergeCell ref="AC36:AC37"/>
    <mergeCell ref="AB36:AB37"/>
    <mergeCell ref="AA36:AA37"/>
    <mergeCell ref="AN33:AU33"/>
    <mergeCell ref="AN34:AU34"/>
    <mergeCell ref="AN35:AU35"/>
    <mergeCell ref="AN36:AU36"/>
    <mergeCell ref="AB30:AB33"/>
    <mergeCell ref="AA30:AA33"/>
    <mergeCell ref="AA34:AA35"/>
    <mergeCell ref="BM38:BP41"/>
    <mergeCell ref="AN40:AU40"/>
    <mergeCell ref="AM38:AM41"/>
    <mergeCell ref="AL38:AL41"/>
    <mergeCell ref="AK38:AK41"/>
    <mergeCell ref="AJ38:AJ41"/>
    <mergeCell ref="AC38:AC41"/>
    <mergeCell ref="AB38:AB41"/>
    <mergeCell ref="AA38:AA41"/>
    <mergeCell ref="AN38:AU38"/>
    <mergeCell ref="BH38:BL38"/>
    <mergeCell ref="AN39:AU39"/>
    <mergeCell ref="BH39:BL39"/>
    <mergeCell ref="AC42:AC43"/>
    <mergeCell ref="AD42:AD43"/>
    <mergeCell ref="AE42:AE43"/>
    <mergeCell ref="AF42:AF43"/>
    <mergeCell ref="AG42:AG43"/>
    <mergeCell ref="AH42:AH43"/>
    <mergeCell ref="AN41:AU41"/>
    <mergeCell ref="BH41:BL41"/>
    <mergeCell ref="AA42:AA43"/>
    <mergeCell ref="AB42:AB43"/>
    <mergeCell ref="AN43:AU43"/>
    <mergeCell ref="BH43:BL43"/>
    <mergeCell ref="BH42:BL42"/>
    <mergeCell ref="BM42:BP43"/>
    <mergeCell ref="AI42:AI43"/>
    <mergeCell ref="AJ42:AJ43"/>
    <mergeCell ref="AK42:AK43"/>
    <mergeCell ref="AL42:AL43"/>
    <mergeCell ref="AM42:AM43"/>
    <mergeCell ref="AN42:AU42"/>
    <mergeCell ref="BM44:BP45"/>
    <mergeCell ref="AG44:AG45"/>
    <mergeCell ref="AH44:AH45"/>
    <mergeCell ref="AI44:AI45"/>
    <mergeCell ref="AJ44:AJ45"/>
    <mergeCell ref="AK44:AK45"/>
    <mergeCell ref="AL44:AL45"/>
    <mergeCell ref="AA44:AA45"/>
    <mergeCell ref="AB44:AB45"/>
    <mergeCell ref="AC44:AC45"/>
    <mergeCell ref="AD44:AD45"/>
    <mergeCell ref="AE44:AE45"/>
    <mergeCell ref="AF44:AF45"/>
    <mergeCell ref="AN46:AU46"/>
    <mergeCell ref="AI46:AI48"/>
    <mergeCell ref="AD46:AD48"/>
    <mergeCell ref="AC46:AC48"/>
    <mergeCell ref="AB46:AB48"/>
    <mergeCell ref="AA46:AA48"/>
    <mergeCell ref="AN45:AU45"/>
    <mergeCell ref="BH45:BL45"/>
    <mergeCell ref="AM44:AM45"/>
    <mergeCell ref="AN44:AU44"/>
    <mergeCell ref="BH44:BL44"/>
    <mergeCell ref="AB49:AB51"/>
    <mergeCell ref="AA49:AA51"/>
    <mergeCell ref="AB52:AB54"/>
    <mergeCell ref="AA52:AA54"/>
    <mergeCell ref="AN49:AU49"/>
    <mergeCell ref="BH49:BL49"/>
    <mergeCell ref="AN50:AU50"/>
    <mergeCell ref="BH50:BL50"/>
    <mergeCell ref="BM46:BP48"/>
    <mergeCell ref="BM49:BP49"/>
    <mergeCell ref="BM50:BP50"/>
    <mergeCell ref="BH48:BL48"/>
    <mergeCell ref="AN48:AU48"/>
    <mergeCell ref="AM46:AM48"/>
    <mergeCell ref="AL46:AL48"/>
    <mergeCell ref="AK46:AK48"/>
    <mergeCell ref="AJ46:AJ48"/>
    <mergeCell ref="AH46:AH48"/>
    <mergeCell ref="AG46:AG48"/>
    <mergeCell ref="AF46:AF48"/>
    <mergeCell ref="AE46:AE48"/>
    <mergeCell ref="AN47:AU47"/>
    <mergeCell ref="BH47:BL47"/>
    <mergeCell ref="BH46:BL46"/>
    <mergeCell ref="BM51:BP51"/>
    <mergeCell ref="BM52:BP52"/>
    <mergeCell ref="AN51:AU51"/>
    <mergeCell ref="AM49:AM51"/>
    <mergeCell ref="AL49:AL51"/>
    <mergeCell ref="AK49:AK51"/>
    <mergeCell ref="AJ49:AJ51"/>
    <mergeCell ref="AC49:AC51"/>
    <mergeCell ref="AH52:AH54"/>
    <mergeCell ref="AG52:AG54"/>
    <mergeCell ref="AB55:AB57"/>
    <mergeCell ref="AA55:AA57"/>
    <mergeCell ref="AN54:AU54"/>
    <mergeCell ref="BH54:BL54"/>
    <mergeCell ref="BM53:BP53"/>
    <mergeCell ref="BM54:BP54"/>
    <mergeCell ref="AN53:AU53"/>
    <mergeCell ref="BH53:BL53"/>
    <mergeCell ref="AM52:AM54"/>
    <mergeCell ref="AL52:AL54"/>
    <mergeCell ref="AK52:AK54"/>
    <mergeCell ref="AJ52:AJ54"/>
    <mergeCell ref="AI52:AI54"/>
    <mergeCell ref="AF52:AF54"/>
    <mergeCell ref="AE52:AE54"/>
    <mergeCell ref="AD52:AD54"/>
    <mergeCell ref="AC52:AC54"/>
    <mergeCell ref="AN52:AU52"/>
    <mergeCell ref="BH52:BL52"/>
    <mergeCell ref="AC55:AC57"/>
    <mergeCell ref="AN56:AU56"/>
    <mergeCell ref="BH56:BL56"/>
    <mergeCell ref="BH55:BL55"/>
    <mergeCell ref="BM55:BP55"/>
    <mergeCell ref="BM56:BP56"/>
    <mergeCell ref="AN55:AU55"/>
    <mergeCell ref="AH55:AH57"/>
    <mergeCell ref="AG55:AG57"/>
    <mergeCell ref="BM57:BP57"/>
    <mergeCell ref="AN57:AU57"/>
    <mergeCell ref="BH57:BL57"/>
    <mergeCell ref="AM55:AM57"/>
    <mergeCell ref="AL55:AL57"/>
    <mergeCell ref="AK55:AK57"/>
    <mergeCell ref="AJ55:AJ57"/>
    <mergeCell ref="AI55:AI57"/>
    <mergeCell ref="AF55:AF57"/>
    <mergeCell ref="BM58:BP62"/>
    <mergeCell ref="AN60:AU60"/>
    <mergeCell ref="AM58:AM62"/>
    <mergeCell ref="AL58:AL62"/>
    <mergeCell ref="AK58:AK62"/>
    <mergeCell ref="AJ58:AJ62"/>
    <mergeCell ref="AC58:AC62"/>
    <mergeCell ref="AB58:AB62"/>
    <mergeCell ref="AA58:AA62"/>
    <mergeCell ref="AN58:AU58"/>
    <mergeCell ref="BH58:BL58"/>
    <mergeCell ref="AN59:AU59"/>
    <mergeCell ref="BH59:BL59"/>
    <mergeCell ref="AN61:AU61"/>
    <mergeCell ref="BH61:BL61"/>
    <mergeCell ref="B74:P74"/>
    <mergeCell ref="T74:AH74"/>
    <mergeCell ref="AJ74:AX74"/>
    <mergeCell ref="AN69:AU69"/>
    <mergeCell ref="AN70:AU70"/>
    <mergeCell ref="AN71:AU71"/>
    <mergeCell ref="BH60:BL60"/>
    <mergeCell ref="Y69:Z71"/>
    <mergeCell ref="Y66:Z68"/>
    <mergeCell ref="Y63:Z65"/>
    <mergeCell ref="Y58:Z62"/>
    <mergeCell ref="J58:N62"/>
    <mergeCell ref="O58:S62"/>
    <mergeCell ref="T58:X62"/>
    <mergeCell ref="J63:N65"/>
    <mergeCell ref="O63:S65"/>
    <mergeCell ref="T63:X65"/>
    <mergeCell ref="J66:N68"/>
    <mergeCell ref="O66:S68"/>
    <mergeCell ref="T66:X68"/>
    <mergeCell ref="J69:N71"/>
    <mergeCell ref="O69:S71"/>
    <mergeCell ref="B75:P75"/>
    <mergeCell ref="T75:AH75"/>
    <mergeCell ref="AJ75:AX75"/>
    <mergeCell ref="AN62:AU62"/>
    <mergeCell ref="AN63:AU63"/>
    <mergeCell ref="AN64:AU64"/>
    <mergeCell ref="AN65:AU65"/>
    <mergeCell ref="AN66:AU66"/>
    <mergeCell ref="AN67:AU67"/>
    <mergeCell ref="AN68:AU68"/>
    <mergeCell ref="T69:X71"/>
    <mergeCell ref="BH68:BL68"/>
    <mergeCell ref="BH69:BL69"/>
    <mergeCell ref="BH70:BL70"/>
    <mergeCell ref="BH71:BL71"/>
    <mergeCell ref="BH20:BL20"/>
    <mergeCell ref="BH22:BL22"/>
    <mergeCell ref="BH62:BL62"/>
    <mergeCell ref="BH63:BL63"/>
    <mergeCell ref="BH64:BL64"/>
    <mergeCell ref="BH65:BL65"/>
    <mergeCell ref="BH51:BL51"/>
    <mergeCell ref="BH40:BL40"/>
    <mergeCell ref="BH37:BL37"/>
    <mergeCell ref="BH33:BL33"/>
    <mergeCell ref="BH34:BL34"/>
    <mergeCell ref="BH35:BL35"/>
    <mergeCell ref="BH36:BL36"/>
    <mergeCell ref="BH32:BL32"/>
    <mergeCell ref="BH30:BL30"/>
    <mergeCell ref="BH31:BL31"/>
    <mergeCell ref="BH29:BL29"/>
    <mergeCell ref="BH25:BL25"/>
    <mergeCell ref="BH26:BL26"/>
    <mergeCell ref="BM63:BP65"/>
    <mergeCell ref="BM66:BP68"/>
    <mergeCell ref="BM69:BP71"/>
    <mergeCell ref="AM9:AM13"/>
    <mergeCell ref="AL9:AL13"/>
    <mergeCell ref="AK9:AK13"/>
    <mergeCell ref="AK14:AK19"/>
    <mergeCell ref="AL14:AL19"/>
    <mergeCell ref="AM14:AM19"/>
    <mergeCell ref="AK20:AK23"/>
    <mergeCell ref="BM27:BP27"/>
    <mergeCell ref="BM28:BP28"/>
    <mergeCell ref="BM29:BP29"/>
    <mergeCell ref="BM30:BP33"/>
    <mergeCell ref="BM34:BP35"/>
    <mergeCell ref="BM36:BP37"/>
    <mergeCell ref="BM20:BP20"/>
    <mergeCell ref="BM21:BP21"/>
    <mergeCell ref="BM22:BP22"/>
    <mergeCell ref="BM23:BP23"/>
    <mergeCell ref="BM24:BP24"/>
    <mergeCell ref="BM25:BP25"/>
    <mergeCell ref="BH66:BL66"/>
    <mergeCell ref="BH67:BL67"/>
    <mergeCell ref="AD14:AD19"/>
    <mergeCell ref="AC14:AC19"/>
    <mergeCell ref="AB14:AB19"/>
    <mergeCell ref="AA14:AA19"/>
    <mergeCell ref="AM20:AM23"/>
    <mergeCell ref="AF20:AF23"/>
    <mergeCell ref="AG20:AG23"/>
    <mergeCell ref="AH20:AH23"/>
    <mergeCell ref="AI20:AI23"/>
    <mergeCell ref="AJ20:AJ23"/>
    <mergeCell ref="AA20:AA23"/>
    <mergeCell ref="AI14:AI19"/>
    <mergeCell ref="AJ14:AJ19"/>
    <mergeCell ref="AF14:AF19"/>
    <mergeCell ref="AG14:AG19"/>
    <mergeCell ref="AH14:AH19"/>
    <mergeCell ref="AE14:AE19"/>
    <mergeCell ref="AC34:AC35"/>
    <mergeCell ref="AB34:AB35"/>
    <mergeCell ref="AM34:AM35"/>
    <mergeCell ref="AL34:AL35"/>
    <mergeCell ref="AK34:AK35"/>
    <mergeCell ref="AJ34:AJ35"/>
    <mergeCell ref="AI34:AI35"/>
    <mergeCell ref="AH34:AH35"/>
    <mergeCell ref="AA24:AA27"/>
    <mergeCell ref="AM28:AM29"/>
    <mergeCell ref="AL28:AL29"/>
    <mergeCell ref="AK28:AK29"/>
    <mergeCell ref="AJ28:AJ29"/>
    <mergeCell ref="AI28:AI29"/>
    <mergeCell ref="AH28:AH29"/>
    <mergeCell ref="AG28:AG29"/>
    <mergeCell ref="AF28:AF29"/>
    <mergeCell ref="AE28:AE29"/>
    <mergeCell ref="AM24:AM27"/>
    <mergeCell ref="AL24:AL27"/>
    <mergeCell ref="AK24:AK27"/>
    <mergeCell ref="AJ24:AJ27"/>
    <mergeCell ref="AI24:AI27"/>
    <mergeCell ref="AH24:AH27"/>
    <mergeCell ref="AI36:AI37"/>
    <mergeCell ref="AH36:AH37"/>
    <mergeCell ref="AG36:AG37"/>
    <mergeCell ref="AF36:AF37"/>
    <mergeCell ref="AE36:AE37"/>
    <mergeCell ref="AD36:AD37"/>
    <mergeCell ref="AG34:AG35"/>
    <mergeCell ref="AF34:AF35"/>
    <mergeCell ref="AE34:AE35"/>
    <mergeCell ref="AD34:AD35"/>
    <mergeCell ref="AD58:AD62"/>
    <mergeCell ref="AI49:AI51"/>
    <mergeCell ref="AH49:AH51"/>
    <mergeCell ref="AG49:AG51"/>
    <mergeCell ref="AF49:AF51"/>
    <mergeCell ref="AE49:AE51"/>
    <mergeCell ref="AD49:AD51"/>
    <mergeCell ref="AI38:AI41"/>
    <mergeCell ref="AH38:AH41"/>
    <mergeCell ref="AG38:AG41"/>
    <mergeCell ref="AF38:AF41"/>
    <mergeCell ref="AE38:AE41"/>
    <mergeCell ref="AD38:AD41"/>
    <mergeCell ref="AE55:AE57"/>
    <mergeCell ref="AD55:AD57"/>
    <mergeCell ref="AK63:AK65"/>
    <mergeCell ref="AJ63:AJ65"/>
    <mergeCell ref="AI63:AI65"/>
    <mergeCell ref="AH63:AH65"/>
    <mergeCell ref="AI58:AI62"/>
    <mergeCell ref="AH58:AH62"/>
    <mergeCell ref="AG58:AG62"/>
    <mergeCell ref="AF58:AF62"/>
    <mergeCell ref="AE58:AE62"/>
    <mergeCell ref="AM69:AM71"/>
    <mergeCell ref="AL69:AL71"/>
    <mergeCell ref="AK69:AK71"/>
    <mergeCell ref="AJ69:AJ71"/>
    <mergeCell ref="AI69:AI71"/>
    <mergeCell ref="AH69:AH71"/>
    <mergeCell ref="AA63:AA65"/>
    <mergeCell ref="AM66:AM68"/>
    <mergeCell ref="AL66:AL68"/>
    <mergeCell ref="AK66:AK68"/>
    <mergeCell ref="AJ66:AJ68"/>
    <mergeCell ref="AI66:AI68"/>
    <mergeCell ref="AH66:AH68"/>
    <mergeCell ref="AG66:AG68"/>
    <mergeCell ref="AF66:AF68"/>
    <mergeCell ref="AE66:AE68"/>
    <mergeCell ref="AG63:AG65"/>
    <mergeCell ref="AF63:AF65"/>
    <mergeCell ref="AE63:AE65"/>
    <mergeCell ref="AD63:AD65"/>
    <mergeCell ref="AC63:AC65"/>
    <mergeCell ref="AB63:AB65"/>
    <mergeCell ref="AM63:AM65"/>
    <mergeCell ref="AL63:AL65"/>
    <mergeCell ref="AA69:AA71"/>
    <mergeCell ref="AG69:AG71"/>
    <mergeCell ref="AF69:AF71"/>
    <mergeCell ref="AE69:AE71"/>
    <mergeCell ref="AD69:AD71"/>
    <mergeCell ref="AC69:AC71"/>
    <mergeCell ref="AB69:AB71"/>
    <mergeCell ref="AD66:AD68"/>
    <mergeCell ref="AC66:AC68"/>
    <mergeCell ref="AB66:AB68"/>
    <mergeCell ref="AA66:AA6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58D4-68F4-427A-806F-28C716ED39B5}">
  <sheetPr>
    <tabColor rgb="FFFF6600"/>
  </sheetPr>
  <dimension ref="A1:CG43"/>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887</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520</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x14ac:dyDescent="0.25">
      <c r="B9" s="169" t="s">
        <v>39</v>
      </c>
      <c r="C9" s="169"/>
      <c r="D9" s="169"/>
      <c r="E9" s="169"/>
      <c r="F9" s="135" t="s">
        <v>521</v>
      </c>
      <c r="G9" s="135"/>
      <c r="H9" s="135"/>
      <c r="I9" s="135"/>
      <c r="J9" s="34" t="s">
        <v>522</v>
      </c>
      <c r="K9" s="34"/>
      <c r="L9" s="34"/>
      <c r="M9" s="34"/>
      <c r="N9" s="34"/>
      <c r="O9" s="34" t="s">
        <v>523</v>
      </c>
      <c r="P9" s="34"/>
      <c r="Q9" s="34"/>
      <c r="R9" s="34"/>
      <c r="S9" s="34"/>
      <c r="T9" s="34" t="s">
        <v>524</v>
      </c>
      <c r="U9" s="34"/>
      <c r="V9" s="34"/>
      <c r="W9" s="34"/>
      <c r="X9" s="34"/>
      <c r="Y9" s="115" t="s">
        <v>41</v>
      </c>
      <c r="Z9" s="116"/>
      <c r="AA9" s="41"/>
      <c r="AB9" s="41"/>
      <c r="AC9" s="41"/>
      <c r="AD9" s="41">
        <v>1</v>
      </c>
      <c r="AE9" s="41"/>
      <c r="AF9" s="41"/>
      <c r="AG9" s="41"/>
      <c r="AH9" s="41"/>
      <c r="AI9" s="41"/>
      <c r="AJ9" s="41">
        <v>1</v>
      </c>
      <c r="AK9" s="41"/>
      <c r="AL9" s="41"/>
      <c r="AM9" s="41">
        <v>2</v>
      </c>
      <c r="AN9" s="34" t="s">
        <v>525</v>
      </c>
      <c r="AO9" s="34"/>
      <c r="AP9" s="34"/>
      <c r="AQ9" s="34"/>
      <c r="AR9" s="34"/>
      <c r="AS9" s="34"/>
      <c r="AT9" s="34"/>
      <c r="AU9" s="34"/>
      <c r="AV9" s="6"/>
      <c r="AW9" s="6"/>
      <c r="AX9" s="8"/>
      <c r="AY9" s="8" t="s">
        <v>42</v>
      </c>
      <c r="AZ9" s="8"/>
      <c r="BA9" s="8"/>
      <c r="BB9" s="8"/>
      <c r="BC9" s="8"/>
      <c r="BD9" s="8"/>
      <c r="BE9" s="8" t="s">
        <v>42</v>
      </c>
      <c r="BF9" s="8"/>
      <c r="BG9" s="8"/>
      <c r="BH9" s="34"/>
      <c r="BI9" s="34"/>
      <c r="BJ9" s="34"/>
      <c r="BK9" s="34"/>
      <c r="BL9" s="34"/>
      <c r="BM9" s="41" t="s">
        <v>526</v>
      </c>
      <c r="BN9" s="41"/>
      <c r="BO9" s="41"/>
      <c r="BP9" s="41"/>
      <c r="BQ9" s="34"/>
      <c r="BR9" s="34"/>
      <c r="BS9" s="34"/>
      <c r="BT9" s="34"/>
      <c r="BU9" s="34"/>
      <c r="BV9" s="34"/>
      <c r="BW9" s="34"/>
      <c r="BX9" s="34"/>
      <c r="BY9" s="34"/>
      <c r="BZ9" s="34"/>
      <c r="CA9" s="34"/>
      <c r="CB9" s="34"/>
      <c r="CC9" s="34"/>
      <c r="CD9" s="34"/>
      <c r="CE9" s="34"/>
      <c r="CF9" s="121">
        <v>0</v>
      </c>
      <c r="CG9" s="121"/>
    </row>
    <row r="10" spans="1:85" x14ac:dyDescent="0.25">
      <c r="B10" s="169"/>
      <c r="C10" s="169"/>
      <c r="D10" s="169"/>
      <c r="E10" s="169"/>
      <c r="F10" s="135"/>
      <c r="G10" s="135"/>
      <c r="H10" s="135"/>
      <c r="I10" s="135"/>
      <c r="J10" s="34"/>
      <c r="K10" s="34"/>
      <c r="L10" s="34"/>
      <c r="M10" s="34"/>
      <c r="N10" s="34"/>
      <c r="O10" s="34"/>
      <c r="P10" s="34"/>
      <c r="Q10" s="34"/>
      <c r="R10" s="34"/>
      <c r="S10" s="34"/>
      <c r="T10" s="34"/>
      <c r="U10" s="34"/>
      <c r="V10" s="34"/>
      <c r="W10" s="34"/>
      <c r="X10" s="34"/>
      <c r="Y10" s="119"/>
      <c r="Z10" s="120"/>
      <c r="AA10" s="41"/>
      <c r="AB10" s="41"/>
      <c r="AC10" s="41"/>
      <c r="AD10" s="41"/>
      <c r="AE10" s="41"/>
      <c r="AF10" s="41"/>
      <c r="AG10" s="41"/>
      <c r="AH10" s="41"/>
      <c r="AI10" s="41"/>
      <c r="AJ10" s="41"/>
      <c r="AK10" s="41"/>
      <c r="AL10" s="41"/>
      <c r="AM10" s="41"/>
      <c r="AN10" s="34" t="s">
        <v>527</v>
      </c>
      <c r="AO10" s="34"/>
      <c r="AP10" s="34"/>
      <c r="AQ10" s="34"/>
      <c r="AR10" s="34"/>
      <c r="AS10" s="34"/>
      <c r="AT10" s="34"/>
      <c r="AU10" s="34"/>
      <c r="AV10" s="8"/>
      <c r="AW10" s="6"/>
      <c r="AX10" s="8"/>
      <c r="AY10" s="6" t="s">
        <v>42</v>
      </c>
      <c r="AZ10" s="8"/>
      <c r="BA10" s="8"/>
      <c r="BB10" s="6"/>
      <c r="BC10" s="8"/>
      <c r="BD10" s="8"/>
      <c r="BE10" s="6" t="s">
        <v>42</v>
      </c>
      <c r="BF10" s="8"/>
      <c r="BG10" s="8"/>
      <c r="BH10" s="34"/>
      <c r="BI10" s="34"/>
      <c r="BJ10" s="34"/>
      <c r="BK10" s="34"/>
      <c r="BL10" s="34"/>
      <c r="BM10" s="41"/>
      <c r="BN10" s="41"/>
      <c r="BO10" s="41"/>
      <c r="BP10" s="41"/>
      <c r="BQ10" s="34"/>
      <c r="BR10" s="34"/>
      <c r="BS10" s="34"/>
      <c r="BT10" s="34"/>
      <c r="BU10" s="34"/>
      <c r="BV10" s="34"/>
      <c r="BW10" s="34"/>
      <c r="BX10" s="34"/>
      <c r="BY10" s="34"/>
      <c r="BZ10" s="34"/>
      <c r="CA10" s="34"/>
      <c r="CB10" s="34"/>
      <c r="CC10" s="34"/>
      <c r="CD10" s="34"/>
      <c r="CE10" s="34"/>
      <c r="CF10" s="121"/>
      <c r="CG10" s="121"/>
    </row>
    <row r="11" spans="1:85" x14ac:dyDescent="0.25">
      <c r="B11" s="169"/>
      <c r="C11" s="169"/>
      <c r="D11" s="169"/>
      <c r="E11" s="169"/>
      <c r="F11" s="135"/>
      <c r="G11" s="135"/>
      <c r="H11" s="135"/>
      <c r="I11" s="135"/>
      <c r="J11" s="135" t="s">
        <v>528</v>
      </c>
      <c r="K11" s="135"/>
      <c r="L11" s="135"/>
      <c r="M11" s="135"/>
      <c r="N11" s="135"/>
      <c r="O11" s="135" t="s">
        <v>529</v>
      </c>
      <c r="P11" s="135"/>
      <c r="Q11" s="135"/>
      <c r="R11" s="135"/>
      <c r="S11" s="135"/>
      <c r="T11" s="135" t="s">
        <v>530</v>
      </c>
      <c r="U11" s="135"/>
      <c r="V11" s="135"/>
      <c r="W11" s="135"/>
      <c r="X11" s="135"/>
      <c r="Y11" s="115" t="s">
        <v>41</v>
      </c>
      <c r="Z11" s="116"/>
      <c r="AA11" s="64">
        <v>1</v>
      </c>
      <c r="AB11" s="64">
        <v>1</v>
      </c>
      <c r="AC11" s="64">
        <v>1</v>
      </c>
      <c r="AD11" s="64">
        <v>1</v>
      </c>
      <c r="AE11" s="64">
        <v>1</v>
      </c>
      <c r="AF11" s="64">
        <v>1</v>
      </c>
      <c r="AG11" s="64">
        <v>1</v>
      </c>
      <c r="AH11" s="64">
        <v>1</v>
      </c>
      <c r="AI11" s="64">
        <v>1</v>
      </c>
      <c r="AJ11" s="64">
        <v>1</v>
      </c>
      <c r="AK11" s="64">
        <v>1</v>
      </c>
      <c r="AL11" s="64">
        <v>1</v>
      </c>
      <c r="AM11" s="64">
        <v>1</v>
      </c>
      <c r="AN11" s="34" t="s">
        <v>531</v>
      </c>
      <c r="AO11" s="34"/>
      <c r="AP11" s="34"/>
      <c r="AQ11" s="34"/>
      <c r="AR11" s="34"/>
      <c r="AS11" s="34"/>
      <c r="AT11" s="34"/>
      <c r="AU11" s="34"/>
      <c r="AV11" s="6" t="s">
        <v>42</v>
      </c>
      <c r="AW11" s="8" t="s">
        <v>42</v>
      </c>
      <c r="AX11" s="8" t="s">
        <v>42</v>
      </c>
      <c r="AY11" s="8" t="s">
        <v>42</v>
      </c>
      <c r="AZ11" s="8" t="s">
        <v>42</v>
      </c>
      <c r="BA11" s="8" t="s">
        <v>42</v>
      </c>
      <c r="BB11" s="8" t="s">
        <v>42</v>
      </c>
      <c r="BC11" s="8" t="s">
        <v>42</v>
      </c>
      <c r="BD11" s="8" t="s">
        <v>42</v>
      </c>
      <c r="BE11" s="8" t="s">
        <v>42</v>
      </c>
      <c r="BF11" s="8" t="s">
        <v>42</v>
      </c>
      <c r="BG11" s="8" t="s">
        <v>42</v>
      </c>
      <c r="BH11" s="34"/>
      <c r="BI11" s="34"/>
      <c r="BJ11" s="34"/>
      <c r="BK11" s="34"/>
      <c r="BL11" s="34"/>
      <c r="BM11" s="41" t="s">
        <v>526</v>
      </c>
      <c r="BN11" s="41"/>
      <c r="BO11" s="41"/>
      <c r="BP11" s="41"/>
      <c r="BQ11" s="34"/>
      <c r="BR11" s="34"/>
      <c r="BS11" s="34"/>
      <c r="BT11" s="34"/>
      <c r="BU11" s="34"/>
      <c r="BV11" s="34"/>
      <c r="BW11" s="34"/>
      <c r="BX11" s="34"/>
      <c r="BY11" s="34"/>
      <c r="BZ11" s="34"/>
      <c r="CA11" s="34"/>
      <c r="CB11" s="34"/>
      <c r="CC11" s="34"/>
      <c r="CD11" s="34"/>
      <c r="CE11" s="34"/>
      <c r="CF11" s="121">
        <v>0</v>
      </c>
      <c r="CG11" s="121"/>
    </row>
    <row r="12" spans="1:85" x14ac:dyDescent="0.25">
      <c r="B12" s="169"/>
      <c r="C12" s="169"/>
      <c r="D12" s="169"/>
      <c r="E12" s="169"/>
      <c r="F12" s="135"/>
      <c r="G12" s="135"/>
      <c r="H12" s="135"/>
      <c r="I12" s="135"/>
      <c r="J12" s="135"/>
      <c r="K12" s="135"/>
      <c r="L12" s="135"/>
      <c r="M12" s="135"/>
      <c r="N12" s="135"/>
      <c r="O12" s="135"/>
      <c r="P12" s="135"/>
      <c r="Q12" s="135"/>
      <c r="R12" s="135"/>
      <c r="S12" s="135"/>
      <c r="T12" s="135"/>
      <c r="U12" s="135"/>
      <c r="V12" s="135"/>
      <c r="W12" s="135"/>
      <c r="X12" s="135"/>
      <c r="Y12" s="119"/>
      <c r="Z12" s="120"/>
      <c r="AA12" s="64"/>
      <c r="AB12" s="64"/>
      <c r="AC12" s="64"/>
      <c r="AD12" s="64"/>
      <c r="AE12" s="64"/>
      <c r="AF12" s="64"/>
      <c r="AG12" s="64"/>
      <c r="AH12" s="64"/>
      <c r="AI12" s="64"/>
      <c r="AJ12" s="64"/>
      <c r="AK12" s="64"/>
      <c r="AL12" s="64"/>
      <c r="AM12" s="64"/>
      <c r="AN12" s="34" t="s">
        <v>532</v>
      </c>
      <c r="AO12" s="34"/>
      <c r="AP12" s="34"/>
      <c r="AQ12" s="34"/>
      <c r="AR12" s="34"/>
      <c r="AS12" s="34"/>
      <c r="AT12" s="34"/>
      <c r="AU12" s="34"/>
      <c r="AV12" s="8" t="s">
        <v>42</v>
      </c>
      <c r="AW12" s="6" t="s">
        <v>42</v>
      </c>
      <c r="AX12" s="8" t="s">
        <v>42</v>
      </c>
      <c r="AY12" s="8" t="s">
        <v>42</v>
      </c>
      <c r="AZ12" s="8" t="s">
        <v>42</v>
      </c>
      <c r="BA12" s="8" t="s">
        <v>42</v>
      </c>
      <c r="BB12" s="8" t="s">
        <v>42</v>
      </c>
      <c r="BC12" s="8" t="s">
        <v>42</v>
      </c>
      <c r="BD12" s="8" t="s">
        <v>42</v>
      </c>
      <c r="BE12" s="8" t="s">
        <v>42</v>
      </c>
      <c r="BF12" s="8" t="s">
        <v>42</v>
      </c>
      <c r="BG12" s="8" t="s">
        <v>42</v>
      </c>
      <c r="BH12" s="34"/>
      <c r="BI12" s="34"/>
      <c r="BJ12" s="34"/>
      <c r="BK12" s="34"/>
      <c r="BL12" s="34"/>
      <c r="BM12" s="41"/>
      <c r="BN12" s="41"/>
      <c r="BO12" s="41"/>
      <c r="BP12" s="41"/>
      <c r="BQ12" s="34"/>
      <c r="BR12" s="34"/>
      <c r="BS12" s="34"/>
      <c r="BT12" s="34"/>
      <c r="BU12" s="34"/>
      <c r="BV12" s="34"/>
      <c r="BW12" s="34"/>
      <c r="BX12" s="34"/>
      <c r="BY12" s="34"/>
      <c r="BZ12" s="34"/>
      <c r="CA12" s="34"/>
      <c r="CB12" s="34"/>
      <c r="CC12" s="34"/>
      <c r="CD12" s="34"/>
      <c r="CE12" s="34"/>
      <c r="CF12" s="121"/>
      <c r="CG12" s="121"/>
    </row>
    <row r="13" spans="1:85" x14ac:dyDescent="0.25">
      <c r="B13" s="169" t="s">
        <v>62</v>
      </c>
      <c r="C13" s="169"/>
      <c r="D13" s="169"/>
      <c r="E13" s="169"/>
      <c r="F13" s="135" t="s">
        <v>63</v>
      </c>
      <c r="G13" s="135"/>
      <c r="H13" s="135"/>
      <c r="I13" s="135"/>
      <c r="J13" s="135" t="s">
        <v>533</v>
      </c>
      <c r="K13" s="135"/>
      <c r="L13" s="135"/>
      <c r="M13" s="135"/>
      <c r="N13" s="135"/>
      <c r="O13" s="135" t="s">
        <v>534</v>
      </c>
      <c r="P13" s="135"/>
      <c r="Q13" s="135"/>
      <c r="R13" s="135"/>
      <c r="S13" s="135"/>
      <c r="T13" s="135" t="s">
        <v>535</v>
      </c>
      <c r="U13" s="135"/>
      <c r="V13" s="135"/>
      <c r="W13" s="135"/>
      <c r="X13" s="135"/>
      <c r="Y13" s="31" t="s">
        <v>41</v>
      </c>
      <c r="Z13" s="31"/>
      <c r="AA13" s="24">
        <v>1</v>
      </c>
      <c r="AB13" s="11">
        <v>1</v>
      </c>
      <c r="AC13" s="11">
        <v>1</v>
      </c>
      <c r="AD13" s="11">
        <v>1</v>
      </c>
      <c r="AE13" s="11">
        <v>1</v>
      </c>
      <c r="AF13" s="11">
        <v>1</v>
      </c>
      <c r="AG13" s="11">
        <v>1</v>
      </c>
      <c r="AH13" s="11">
        <v>1</v>
      </c>
      <c r="AI13" s="11">
        <v>1</v>
      </c>
      <c r="AJ13" s="11">
        <v>1</v>
      </c>
      <c r="AK13" s="11">
        <v>1</v>
      </c>
      <c r="AL13" s="11">
        <v>1</v>
      </c>
      <c r="AM13" s="11">
        <v>1</v>
      </c>
      <c r="AN13" s="34" t="s">
        <v>536</v>
      </c>
      <c r="AO13" s="34"/>
      <c r="AP13" s="34"/>
      <c r="AQ13" s="34"/>
      <c r="AR13" s="34"/>
      <c r="AS13" s="34"/>
      <c r="AT13" s="34"/>
      <c r="AU13" s="34"/>
      <c r="AV13" s="6" t="s">
        <v>42</v>
      </c>
      <c r="AW13" s="8" t="s">
        <v>42</v>
      </c>
      <c r="AX13" s="8" t="s">
        <v>42</v>
      </c>
      <c r="AY13" s="8" t="s">
        <v>42</v>
      </c>
      <c r="AZ13" s="8" t="s">
        <v>42</v>
      </c>
      <c r="BA13" s="8" t="s">
        <v>42</v>
      </c>
      <c r="BB13" s="8" t="s">
        <v>42</v>
      </c>
      <c r="BC13" s="8" t="s">
        <v>42</v>
      </c>
      <c r="BD13" s="8" t="s">
        <v>42</v>
      </c>
      <c r="BE13" s="8" t="s">
        <v>42</v>
      </c>
      <c r="BF13" s="8" t="s">
        <v>42</v>
      </c>
      <c r="BG13" s="8" t="s">
        <v>42</v>
      </c>
      <c r="BH13" s="34"/>
      <c r="BI13" s="34"/>
      <c r="BJ13" s="34"/>
      <c r="BK13" s="34"/>
      <c r="BL13" s="34"/>
      <c r="BM13" s="41" t="s">
        <v>526</v>
      </c>
      <c r="BN13" s="41"/>
      <c r="BO13" s="41"/>
      <c r="BP13" s="41"/>
      <c r="BQ13" s="34"/>
      <c r="BR13" s="34"/>
      <c r="BS13" s="34"/>
      <c r="BT13" s="34"/>
      <c r="BU13" s="34"/>
      <c r="BV13" s="34"/>
      <c r="BW13" s="34"/>
      <c r="BX13" s="34"/>
      <c r="BY13" s="34"/>
      <c r="BZ13" s="34"/>
      <c r="CA13" s="34"/>
      <c r="CB13" s="34"/>
      <c r="CC13" s="34"/>
      <c r="CD13" s="34"/>
      <c r="CE13" s="34"/>
      <c r="CF13" s="121">
        <v>0</v>
      </c>
      <c r="CG13" s="121"/>
    </row>
    <row r="14" spans="1:85" x14ac:dyDescent="0.25">
      <c r="B14" s="169"/>
      <c r="C14" s="169"/>
      <c r="D14" s="169"/>
      <c r="E14" s="169"/>
      <c r="F14" s="135"/>
      <c r="G14" s="135"/>
      <c r="H14" s="135"/>
      <c r="I14" s="135"/>
      <c r="J14" s="135" t="s">
        <v>839</v>
      </c>
      <c r="K14" s="135"/>
      <c r="L14" s="135"/>
      <c r="M14" s="135"/>
      <c r="N14" s="135"/>
      <c r="O14" s="135" t="s">
        <v>537</v>
      </c>
      <c r="P14" s="135"/>
      <c r="Q14" s="135"/>
      <c r="R14" s="135"/>
      <c r="S14" s="135"/>
      <c r="T14" s="135" t="s">
        <v>538</v>
      </c>
      <c r="U14" s="135"/>
      <c r="V14" s="135"/>
      <c r="W14" s="135"/>
      <c r="X14" s="135"/>
      <c r="Y14" s="31" t="s">
        <v>41</v>
      </c>
      <c r="Z14" s="31"/>
      <c r="AA14" s="24">
        <v>1</v>
      </c>
      <c r="AB14" s="24">
        <v>1</v>
      </c>
      <c r="AC14" s="24">
        <v>1</v>
      </c>
      <c r="AD14" s="24">
        <v>1</v>
      </c>
      <c r="AE14" s="24">
        <v>1</v>
      </c>
      <c r="AF14" s="24">
        <v>1</v>
      </c>
      <c r="AG14" s="24">
        <v>1</v>
      </c>
      <c r="AH14" s="24">
        <v>1</v>
      </c>
      <c r="AI14" s="24">
        <v>1</v>
      </c>
      <c r="AJ14" s="24">
        <v>1</v>
      </c>
      <c r="AK14" s="24">
        <v>1</v>
      </c>
      <c r="AL14" s="24">
        <v>1</v>
      </c>
      <c r="AM14" s="24">
        <v>1</v>
      </c>
      <c r="AN14" s="34" t="s">
        <v>539</v>
      </c>
      <c r="AO14" s="34"/>
      <c r="AP14" s="34"/>
      <c r="AQ14" s="34"/>
      <c r="AR14" s="34"/>
      <c r="AS14" s="34"/>
      <c r="AT14" s="34"/>
      <c r="AU14" s="34"/>
      <c r="AV14" s="8" t="s">
        <v>42</v>
      </c>
      <c r="AW14" s="8" t="s">
        <v>42</v>
      </c>
      <c r="AX14" s="8" t="s">
        <v>42</v>
      </c>
      <c r="AY14" s="6" t="s">
        <v>42</v>
      </c>
      <c r="AZ14" s="8" t="s">
        <v>42</v>
      </c>
      <c r="BA14" s="8" t="s">
        <v>42</v>
      </c>
      <c r="BB14" s="6" t="s">
        <v>42</v>
      </c>
      <c r="BC14" s="8" t="s">
        <v>42</v>
      </c>
      <c r="BD14" s="8" t="s">
        <v>42</v>
      </c>
      <c r="BE14" s="6" t="s">
        <v>42</v>
      </c>
      <c r="BF14" s="8" t="s">
        <v>42</v>
      </c>
      <c r="BG14" s="8" t="s">
        <v>42</v>
      </c>
      <c r="BH14" s="34"/>
      <c r="BI14" s="34"/>
      <c r="BJ14" s="34"/>
      <c r="BK14" s="34"/>
      <c r="BL14" s="34"/>
      <c r="BM14" s="41" t="s">
        <v>526</v>
      </c>
      <c r="BN14" s="41"/>
      <c r="BO14" s="41"/>
      <c r="BP14" s="41"/>
      <c r="BQ14" s="34"/>
      <c r="BR14" s="34"/>
      <c r="BS14" s="34"/>
      <c r="BT14" s="34"/>
      <c r="BU14" s="34"/>
      <c r="BV14" s="34"/>
      <c r="BW14" s="34"/>
      <c r="BX14" s="34"/>
      <c r="BY14" s="34"/>
      <c r="BZ14" s="34"/>
      <c r="CA14" s="34"/>
      <c r="CB14" s="34"/>
      <c r="CC14" s="34"/>
      <c r="CD14" s="34"/>
      <c r="CE14" s="34"/>
      <c r="CF14" s="121">
        <v>0</v>
      </c>
      <c r="CG14" s="121"/>
    </row>
    <row r="15" spans="1:85" ht="13.8" customHeight="1" x14ac:dyDescent="0.25">
      <c r="B15" s="169"/>
      <c r="C15" s="169"/>
      <c r="D15" s="169"/>
      <c r="E15" s="169"/>
      <c r="F15" s="135"/>
      <c r="G15" s="135"/>
      <c r="H15" s="135"/>
      <c r="I15" s="135"/>
      <c r="J15" s="135" t="s">
        <v>540</v>
      </c>
      <c r="K15" s="135"/>
      <c r="L15" s="135"/>
      <c r="M15" s="135"/>
      <c r="N15" s="135"/>
      <c r="O15" s="135" t="s">
        <v>541</v>
      </c>
      <c r="P15" s="135"/>
      <c r="Q15" s="135"/>
      <c r="R15" s="135"/>
      <c r="S15" s="135"/>
      <c r="T15" s="135" t="s">
        <v>542</v>
      </c>
      <c r="U15" s="135"/>
      <c r="V15" s="135"/>
      <c r="W15" s="135"/>
      <c r="X15" s="135"/>
      <c r="Y15" s="31" t="s">
        <v>41</v>
      </c>
      <c r="Z15" s="31"/>
      <c r="AA15" s="24">
        <v>1</v>
      </c>
      <c r="AB15" s="24">
        <v>1</v>
      </c>
      <c r="AC15" s="24">
        <v>1</v>
      </c>
      <c r="AD15" s="24">
        <v>1</v>
      </c>
      <c r="AE15" s="24">
        <v>1</v>
      </c>
      <c r="AF15" s="24">
        <v>1</v>
      </c>
      <c r="AG15" s="24">
        <v>1</v>
      </c>
      <c r="AH15" s="24">
        <v>1</v>
      </c>
      <c r="AI15" s="24">
        <v>1</v>
      </c>
      <c r="AJ15" s="24">
        <v>1</v>
      </c>
      <c r="AK15" s="24">
        <v>1</v>
      </c>
      <c r="AL15" s="24">
        <v>1</v>
      </c>
      <c r="AM15" s="24">
        <v>1</v>
      </c>
      <c r="AN15" s="34" t="s">
        <v>543</v>
      </c>
      <c r="AO15" s="34"/>
      <c r="AP15" s="34"/>
      <c r="AQ15" s="34"/>
      <c r="AR15" s="34"/>
      <c r="AS15" s="34"/>
      <c r="AT15" s="34"/>
      <c r="AU15" s="34"/>
      <c r="AV15" s="8" t="s">
        <v>42</v>
      </c>
      <c r="AW15" s="6" t="s">
        <v>42</v>
      </c>
      <c r="AX15" s="8" t="s">
        <v>42</v>
      </c>
      <c r="AY15" s="8" t="s">
        <v>42</v>
      </c>
      <c r="AZ15" s="8" t="s">
        <v>42</v>
      </c>
      <c r="BA15" s="8" t="s">
        <v>42</v>
      </c>
      <c r="BB15" s="6" t="s">
        <v>42</v>
      </c>
      <c r="BC15" s="8" t="s">
        <v>42</v>
      </c>
      <c r="BD15" s="8" t="s">
        <v>42</v>
      </c>
      <c r="BE15" s="8" t="s">
        <v>42</v>
      </c>
      <c r="BF15" s="8" t="s">
        <v>42</v>
      </c>
      <c r="BG15" s="8" t="s">
        <v>42</v>
      </c>
      <c r="BH15" s="34"/>
      <c r="BI15" s="34"/>
      <c r="BJ15" s="34"/>
      <c r="BK15" s="34"/>
      <c r="BL15" s="34"/>
      <c r="BM15" s="41" t="s">
        <v>526</v>
      </c>
      <c r="BN15" s="41"/>
      <c r="BO15" s="41"/>
      <c r="BP15" s="41"/>
      <c r="BQ15" s="34"/>
      <c r="BR15" s="34"/>
      <c r="BS15" s="34"/>
      <c r="BT15" s="34"/>
      <c r="BU15" s="34"/>
      <c r="BV15" s="34"/>
      <c r="BW15" s="34"/>
      <c r="BX15" s="34"/>
      <c r="BY15" s="34"/>
      <c r="BZ15" s="34"/>
      <c r="CA15" s="34"/>
      <c r="CB15" s="34"/>
      <c r="CC15" s="34"/>
      <c r="CD15" s="34"/>
      <c r="CE15" s="34"/>
      <c r="CF15" s="121">
        <v>0</v>
      </c>
      <c r="CG15" s="121"/>
    </row>
    <row r="16" spans="1:85" x14ac:dyDescent="0.25">
      <c r="B16" s="169"/>
      <c r="C16" s="169"/>
      <c r="D16" s="169"/>
      <c r="E16" s="169"/>
      <c r="F16" s="135"/>
      <c r="G16" s="135"/>
      <c r="H16" s="135"/>
      <c r="I16" s="135"/>
      <c r="J16" s="135" t="s">
        <v>544</v>
      </c>
      <c r="K16" s="135"/>
      <c r="L16" s="135"/>
      <c r="M16" s="135"/>
      <c r="N16" s="135"/>
      <c r="O16" s="135" t="s">
        <v>545</v>
      </c>
      <c r="P16" s="135"/>
      <c r="Q16" s="135"/>
      <c r="R16" s="135"/>
      <c r="S16" s="135"/>
      <c r="T16" s="135" t="s">
        <v>546</v>
      </c>
      <c r="U16" s="135"/>
      <c r="V16" s="135"/>
      <c r="W16" s="135"/>
      <c r="X16" s="135"/>
      <c r="Y16" s="31" t="s">
        <v>41</v>
      </c>
      <c r="Z16" s="31"/>
      <c r="AA16" s="11"/>
      <c r="AB16" s="11"/>
      <c r="AC16" s="11"/>
      <c r="AD16" s="11"/>
      <c r="AE16" s="11"/>
      <c r="AF16" s="11"/>
      <c r="AG16" s="11"/>
      <c r="AH16" s="11"/>
      <c r="AI16" s="11"/>
      <c r="AJ16" s="11">
        <v>1</v>
      </c>
      <c r="AK16" s="11">
        <v>1</v>
      </c>
      <c r="AL16" s="11">
        <v>1</v>
      </c>
      <c r="AM16" s="11">
        <v>1</v>
      </c>
      <c r="AN16" s="34" t="s">
        <v>547</v>
      </c>
      <c r="AO16" s="34"/>
      <c r="AP16" s="34"/>
      <c r="AQ16" s="34"/>
      <c r="AR16" s="34"/>
      <c r="AS16" s="34"/>
      <c r="AT16" s="34"/>
      <c r="AU16" s="34"/>
      <c r="AV16" s="6" t="s">
        <v>42</v>
      </c>
      <c r="AW16" s="8" t="s">
        <v>42</v>
      </c>
      <c r="AX16" s="8" t="s">
        <v>42</v>
      </c>
      <c r="AY16" s="8" t="s">
        <v>42</v>
      </c>
      <c r="AZ16" s="8" t="s">
        <v>42</v>
      </c>
      <c r="BA16" s="8" t="s">
        <v>42</v>
      </c>
      <c r="BB16" s="8" t="s">
        <v>42</v>
      </c>
      <c r="BC16" s="8" t="s">
        <v>42</v>
      </c>
      <c r="BD16" s="8" t="s">
        <v>42</v>
      </c>
      <c r="BE16" s="8" t="s">
        <v>42</v>
      </c>
      <c r="BF16" s="8" t="s">
        <v>42</v>
      </c>
      <c r="BG16" s="8" t="s">
        <v>42</v>
      </c>
      <c r="BH16" s="34"/>
      <c r="BI16" s="34"/>
      <c r="BJ16" s="34"/>
      <c r="BK16" s="34"/>
      <c r="BL16" s="34"/>
      <c r="BM16" s="41" t="s">
        <v>526</v>
      </c>
      <c r="BN16" s="41"/>
      <c r="BO16" s="41"/>
      <c r="BP16" s="41"/>
      <c r="BQ16" s="34"/>
      <c r="BR16" s="34"/>
      <c r="BS16" s="34"/>
      <c r="BT16" s="34"/>
      <c r="BU16" s="34"/>
      <c r="BV16" s="34"/>
      <c r="BW16" s="34"/>
      <c r="BX16" s="34"/>
      <c r="BY16" s="34"/>
      <c r="BZ16" s="34"/>
      <c r="CA16" s="34"/>
      <c r="CB16" s="34"/>
      <c r="CC16" s="34"/>
      <c r="CD16" s="34"/>
      <c r="CE16" s="34"/>
      <c r="CF16" s="121">
        <v>0</v>
      </c>
      <c r="CG16" s="121"/>
    </row>
    <row r="17" spans="2:85" x14ac:dyDescent="0.25">
      <c r="B17" s="169"/>
      <c r="C17" s="169"/>
      <c r="D17" s="169"/>
      <c r="E17" s="169"/>
      <c r="F17" s="135"/>
      <c r="G17" s="135"/>
      <c r="H17" s="135"/>
      <c r="I17" s="135"/>
      <c r="J17" s="135" t="s">
        <v>840</v>
      </c>
      <c r="K17" s="135"/>
      <c r="L17" s="135"/>
      <c r="M17" s="135"/>
      <c r="N17" s="135"/>
      <c r="O17" s="135" t="s">
        <v>548</v>
      </c>
      <c r="P17" s="135"/>
      <c r="Q17" s="135"/>
      <c r="R17" s="135"/>
      <c r="S17" s="135"/>
      <c r="T17" s="135" t="s">
        <v>549</v>
      </c>
      <c r="U17" s="135"/>
      <c r="V17" s="135"/>
      <c r="W17" s="135"/>
      <c r="X17" s="135"/>
      <c r="Y17" s="115" t="s">
        <v>41</v>
      </c>
      <c r="Z17" s="116"/>
      <c r="AA17" s="64">
        <v>1</v>
      </c>
      <c r="AB17" s="64">
        <v>1</v>
      </c>
      <c r="AC17" s="64">
        <v>1</v>
      </c>
      <c r="AD17" s="64">
        <v>1</v>
      </c>
      <c r="AE17" s="64">
        <v>1</v>
      </c>
      <c r="AF17" s="64">
        <v>1</v>
      </c>
      <c r="AG17" s="64">
        <v>1</v>
      </c>
      <c r="AH17" s="64">
        <v>1</v>
      </c>
      <c r="AI17" s="64">
        <v>1</v>
      </c>
      <c r="AJ17" s="64">
        <v>1</v>
      </c>
      <c r="AK17" s="64">
        <v>1</v>
      </c>
      <c r="AL17" s="64">
        <v>1</v>
      </c>
      <c r="AM17" s="64">
        <v>1</v>
      </c>
      <c r="AN17" s="34" t="s">
        <v>550</v>
      </c>
      <c r="AO17" s="34"/>
      <c r="AP17" s="34"/>
      <c r="AQ17" s="34"/>
      <c r="AR17" s="34"/>
      <c r="AS17" s="34"/>
      <c r="AT17" s="34"/>
      <c r="AU17" s="34"/>
      <c r="AV17" s="6" t="s">
        <v>42</v>
      </c>
      <c r="AW17" s="8" t="s">
        <v>42</v>
      </c>
      <c r="AX17" s="8" t="s">
        <v>42</v>
      </c>
      <c r="AY17" s="8" t="s">
        <v>42</v>
      </c>
      <c r="AZ17" s="8" t="s">
        <v>42</v>
      </c>
      <c r="BA17" s="8" t="s">
        <v>42</v>
      </c>
      <c r="BB17" s="8" t="s">
        <v>42</v>
      </c>
      <c r="BC17" s="8" t="s">
        <v>42</v>
      </c>
      <c r="BD17" s="8" t="s">
        <v>42</v>
      </c>
      <c r="BE17" s="8" t="s">
        <v>42</v>
      </c>
      <c r="BF17" s="8" t="s">
        <v>42</v>
      </c>
      <c r="BG17" s="8" t="s">
        <v>42</v>
      </c>
      <c r="BH17" s="34"/>
      <c r="BI17" s="34"/>
      <c r="BJ17" s="34"/>
      <c r="BK17" s="34"/>
      <c r="BL17" s="34"/>
      <c r="BM17" s="41" t="s">
        <v>551</v>
      </c>
      <c r="BN17" s="41"/>
      <c r="BO17" s="41"/>
      <c r="BP17" s="41"/>
      <c r="BQ17" s="34"/>
      <c r="BR17" s="34"/>
      <c r="BS17" s="34"/>
      <c r="BT17" s="34"/>
      <c r="BU17" s="34"/>
      <c r="BV17" s="34"/>
      <c r="BW17" s="34"/>
      <c r="BX17" s="34"/>
      <c r="BY17" s="34"/>
      <c r="BZ17" s="34"/>
      <c r="CA17" s="34"/>
      <c r="CB17" s="34"/>
      <c r="CC17" s="34"/>
      <c r="CD17" s="34"/>
      <c r="CE17" s="34"/>
      <c r="CF17" s="121">
        <v>0</v>
      </c>
      <c r="CG17" s="121"/>
    </row>
    <row r="18" spans="2:85" x14ac:dyDescent="0.25">
      <c r="B18" s="169"/>
      <c r="C18" s="169"/>
      <c r="D18" s="169"/>
      <c r="E18" s="169"/>
      <c r="F18" s="135"/>
      <c r="G18" s="135"/>
      <c r="H18" s="135"/>
      <c r="I18" s="135"/>
      <c r="J18" s="135"/>
      <c r="K18" s="135"/>
      <c r="L18" s="135"/>
      <c r="M18" s="135"/>
      <c r="N18" s="135"/>
      <c r="O18" s="135"/>
      <c r="P18" s="135"/>
      <c r="Q18" s="135"/>
      <c r="R18" s="135"/>
      <c r="S18" s="135"/>
      <c r="T18" s="135"/>
      <c r="U18" s="135"/>
      <c r="V18" s="135"/>
      <c r="W18" s="135"/>
      <c r="X18" s="135"/>
      <c r="Y18" s="119"/>
      <c r="Z18" s="120"/>
      <c r="AA18" s="64"/>
      <c r="AB18" s="64"/>
      <c r="AC18" s="64"/>
      <c r="AD18" s="64"/>
      <c r="AE18" s="64"/>
      <c r="AF18" s="64"/>
      <c r="AG18" s="64"/>
      <c r="AH18" s="64"/>
      <c r="AI18" s="64"/>
      <c r="AJ18" s="64"/>
      <c r="AK18" s="64"/>
      <c r="AL18" s="64"/>
      <c r="AM18" s="64"/>
      <c r="AN18" s="34" t="s">
        <v>552</v>
      </c>
      <c r="AO18" s="34"/>
      <c r="AP18" s="34"/>
      <c r="AQ18" s="34"/>
      <c r="AR18" s="34"/>
      <c r="AS18" s="34"/>
      <c r="AT18" s="34"/>
      <c r="AU18" s="34"/>
      <c r="AV18" s="8"/>
      <c r="AW18" s="6"/>
      <c r="AX18" s="8"/>
      <c r="AY18" s="8" t="s">
        <v>42</v>
      </c>
      <c r="AZ18" s="8"/>
      <c r="BA18" s="8"/>
      <c r="BB18" s="8"/>
      <c r="BC18" s="8"/>
      <c r="BD18" s="8"/>
      <c r="BE18" s="8" t="s">
        <v>42</v>
      </c>
      <c r="BF18" s="8"/>
      <c r="BG18" s="8"/>
      <c r="BH18" s="34"/>
      <c r="BI18" s="34"/>
      <c r="BJ18" s="34"/>
      <c r="BK18" s="34"/>
      <c r="BL18" s="34"/>
      <c r="BM18" s="41"/>
      <c r="BN18" s="41"/>
      <c r="BO18" s="41"/>
      <c r="BP18" s="41"/>
      <c r="BQ18" s="34"/>
      <c r="BR18" s="34"/>
      <c r="BS18" s="34"/>
      <c r="BT18" s="34"/>
      <c r="BU18" s="34"/>
      <c r="BV18" s="34"/>
      <c r="BW18" s="34"/>
      <c r="BX18" s="34"/>
      <c r="BY18" s="34"/>
      <c r="BZ18" s="34"/>
      <c r="CA18" s="34"/>
      <c r="CB18" s="34"/>
      <c r="CC18" s="34"/>
      <c r="CD18" s="34"/>
      <c r="CE18" s="34"/>
      <c r="CF18" s="121"/>
      <c r="CG18" s="121"/>
    </row>
    <row r="19" spans="2:85" x14ac:dyDescent="0.25">
      <c r="B19" s="169"/>
      <c r="C19" s="169"/>
      <c r="D19" s="169"/>
      <c r="E19" s="169"/>
      <c r="F19" s="135"/>
      <c r="G19" s="135"/>
      <c r="H19" s="135"/>
      <c r="I19" s="135"/>
      <c r="J19" s="135" t="s">
        <v>841</v>
      </c>
      <c r="K19" s="135"/>
      <c r="L19" s="135"/>
      <c r="M19" s="135"/>
      <c r="N19" s="135"/>
      <c r="O19" s="135" t="s">
        <v>553</v>
      </c>
      <c r="P19" s="135"/>
      <c r="Q19" s="135"/>
      <c r="R19" s="135"/>
      <c r="S19" s="135"/>
      <c r="T19" s="135" t="s">
        <v>554</v>
      </c>
      <c r="U19" s="135"/>
      <c r="V19" s="135"/>
      <c r="W19" s="135"/>
      <c r="X19" s="135"/>
      <c r="Y19" s="31" t="s">
        <v>41</v>
      </c>
      <c r="Z19" s="31"/>
      <c r="AA19" s="64">
        <v>1</v>
      </c>
      <c r="AB19" s="64">
        <v>1</v>
      </c>
      <c r="AC19" s="64">
        <v>1</v>
      </c>
      <c r="AD19" s="64">
        <v>1</v>
      </c>
      <c r="AE19" s="64">
        <v>1</v>
      </c>
      <c r="AF19" s="64">
        <v>1</v>
      </c>
      <c r="AG19" s="64">
        <v>1</v>
      </c>
      <c r="AH19" s="64">
        <v>1</v>
      </c>
      <c r="AI19" s="64">
        <v>1</v>
      </c>
      <c r="AJ19" s="64">
        <v>1</v>
      </c>
      <c r="AK19" s="64">
        <v>1</v>
      </c>
      <c r="AL19" s="64">
        <v>1</v>
      </c>
      <c r="AM19" s="64">
        <v>1</v>
      </c>
      <c r="AN19" s="34" t="s">
        <v>555</v>
      </c>
      <c r="AO19" s="34"/>
      <c r="AP19" s="34"/>
      <c r="AQ19" s="34"/>
      <c r="AR19" s="34"/>
      <c r="AS19" s="34"/>
      <c r="AT19" s="34"/>
      <c r="AU19" s="34"/>
      <c r="AV19" s="8" t="s">
        <v>42</v>
      </c>
      <c r="AW19" s="8" t="s">
        <v>42</v>
      </c>
      <c r="AX19" s="6" t="s">
        <v>42</v>
      </c>
      <c r="AY19" s="6" t="s">
        <v>42</v>
      </c>
      <c r="AZ19" s="6" t="s">
        <v>42</v>
      </c>
      <c r="BA19" s="6" t="s">
        <v>42</v>
      </c>
      <c r="BB19" s="6" t="s">
        <v>42</v>
      </c>
      <c r="BC19" s="6" t="s">
        <v>42</v>
      </c>
      <c r="BD19" s="6" t="s">
        <v>42</v>
      </c>
      <c r="BE19" s="6" t="s">
        <v>42</v>
      </c>
      <c r="BF19" s="6" t="s">
        <v>42</v>
      </c>
      <c r="BG19" s="6" t="s">
        <v>42</v>
      </c>
      <c r="BH19" s="34"/>
      <c r="BI19" s="34"/>
      <c r="BJ19" s="34"/>
      <c r="BK19" s="34"/>
      <c r="BL19" s="34"/>
      <c r="BM19" s="41" t="s">
        <v>551</v>
      </c>
      <c r="BN19" s="41"/>
      <c r="BO19" s="41"/>
      <c r="BP19" s="41"/>
      <c r="BQ19" s="34"/>
      <c r="BR19" s="34"/>
      <c r="BS19" s="34"/>
      <c r="BT19" s="34"/>
      <c r="BU19" s="34"/>
      <c r="BV19" s="34"/>
      <c r="BW19" s="34"/>
      <c r="BX19" s="34"/>
      <c r="BY19" s="34"/>
      <c r="BZ19" s="34"/>
      <c r="CA19" s="34"/>
      <c r="CB19" s="34"/>
      <c r="CC19" s="34"/>
      <c r="CD19" s="34"/>
      <c r="CE19" s="34"/>
      <c r="CF19" s="121">
        <v>0</v>
      </c>
      <c r="CG19" s="121"/>
    </row>
    <row r="20" spans="2:85" x14ac:dyDescent="0.25">
      <c r="B20" s="169"/>
      <c r="C20" s="169"/>
      <c r="D20" s="169"/>
      <c r="E20" s="169"/>
      <c r="F20" s="135"/>
      <c r="G20" s="135"/>
      <c r="H20" s="135"/>
      <c r="I20" s="135"/>
      <c r="J20" s="135"/>
      <c r="K20" s="135"/>
      <c r="L20" s="135"/>
      <c r="M20" s="135"/>
      <c r="N20" s="135"/>
      <c r="O20" s="135"/>
      <c r="P20" s="135"/>
      <c r="Q20" s="135"/>
      <c r="R20" s="135"/>
      <c r="S20" s="135"/>
      <c r="T20" s="135"/>
      <c r="U20" s="135"/>
      <c r="V20" s="135"/>
      <c r="W20" s="135"/>
      <c r="X20" s="135"/>
      <c r="Y20" s="31"/>
      <c r="Z20" s="31"/>
      <c r="AA20" s="64"/>
      <c r="AB20" s="64"/>
      <c r="AC20" s="64"/>
      <c r="AD20" s="64"/>
      <c r="AE20" s="64"/>
      <c r="AF20" s="64"/>
      <c r="AG20" s="64"/>
      <c r="AH20" s="64"/>
      <c r="AI20" s="64"/>
      <c r="AJ20" s="64"/>
      <c r="AK20" s="64"/>
      <c r="AL20" s="64"/>
      <c r="AM20" s="64"/>
      <c r="AN20" s="34" t="s">
        <v>844</v>
      </c>
      <c r="AO20" s="34"/>
      <c r="AP20" s="34"/>
      <c r="AQ20" s="34"/>
      <c r="AR20" s="34"/>
      <c r="AS20" s="34"/>
      <c r="AT20" s="34"/>
      <c r="AU20" s="34"/>
      <c r="AV20" s="6" t="s">
        <v>42</v>
      </c>
      <c r="AW20" s="6" t="s">
        <v>42</v>
      </c>
      <c r="AX20" s="6" t="s">
        <v>42</v>
      </c>
      <c r="AY20" s="6" t="s">
        <v>42</v>
      </c>
      <c r="AZ20" s="6" t="s">
        <v>42</v>
      </c>
      <c r="BA20" s="6" t="s">
        <v>42</v>
      </c>
      <c r="BB20" s="6" t="s">
        <v>42</v>
      </c>
      <c r="BC20" s="6" t="s">
        <v>42</v>
      </c>
      <c r="BD20" s="6" t="s">
        <v>42</v>
      </c>
      <c r="BE20" s="6" t="s">
        <v>42</v>
      </c>
      <c r="BF20" s="6" t="s">
        <v>42</v>
      </c>
      <c r="BG20" s="6" t="s">
        <v>42</v>
      </c>
      <c r="BH20" s="34"/>
      <c r="BI20" s="34"/>
      <c r="BJ20" s="34"/>
      <c r="BK20" s="34"/>
      <c r="BL20" s="34"/>
      <c r="BM20" s="41"/>
      <c r="BN20" s="41"/>
      <c r="BO20" s="41"/>
      <c r="BP20" s="41"/>
      <c r="BQ20" s="34"/>
      <c r="BR20" s="34"/>
      <c r="BS20" s="34"/>
      <c r="BT20" s="34"/>
      <c r="BU20" s="34"/>
      <c r="BV20" s="34"/>
      <c r="BW20" s="34"/>
      <c r="BX20" s="34"/>
      <c r="BY20" s="34"/>
      <c r="BZ20" s="34"/>
      <c r="CA20" s="34"/>
      <c r="CB20" s="34"/>
      <c r="CC20" s="34"/>
      <c r="CD20" s="34"/>
      <c r="CE20" s="34"/>
      <c r="CF20" s="121"/>
      <c r="CG20" s="121"/>
    </row>
    <row r="21" spans="2:85" x14ac:dyDescent="0.25">
      <c r="B21" s="169"/>
      <c r="C21" s="169"/>
      <c r="D21" s="169"/>
      <c r="E21" s="169"/>
      <c r="F21" s="135"/>
      <c r="G21" s="135"/>
      <c r="H21" s="135"/>
      <c r="I21" s="135"/>
      <c r="J21" s="135"/>
      <c r="K21" s="135"/>
      <c r="L21" s="135"/>
      <c r="M21" s="135"/>
      <c r="N21" s="135"/>
      <c r="O21" s="135"/>
      <c r="P21" s="135"/>
      <c r="Q21" s="135"/>
      <c r="R21" s="135"/>
      <c r="S21" s="135"/>
      <c r="T21" s="135"/>
      <c r="U21" s="135"/>
      <c r="V21" s="135"/>
      <c r="W21" s="135"/>
      <c r="X21" s="135"/>
      <c r="Y21" s="31"/>
      <c r="Z21" s="31"/>
      <c r="AA21" s="64"/>
      <c r="AB21" s="64"/>
      <c r="AC21" s="64"/>
      <c r="AD21" s="64"/>
      <c r="AE21" s="64"/>
      <c r="AF21" s="64"/>
      <c r="AG21" s="64"/>
      <c r="AH21" s="64"/>
      <c r="AI21" s="64"/>
      <c r="AJ21" s="64"/>
      <c r="AK21" s="64"/>
      <c r="AL21" s="64"/>
      <c r="AM21" s="64"/>
      <c r="AN21" s="34" t="s">
        <v>556</v>
      </c>
      <c r="AO21" s="34"/>
      <c r="AP21" s="34"/>
      <c r="AQ21" s="34"/>
      <c r="AR21" s="34"/>
      <c r="AS21" s="34"/>
      <c r="AT21" s="34"/>
      <c r="AU21" s="34"/>
      <c r="AV21" s="8"/>
      <c r="AW21" s="8"/>
      <c r="AX21" s="8"/>
      <c r="AY21" s="6" t="s">
        <v>42</v>
      </c>
      <c r="AZ21" s="8"/>
      <c r="BA21" s="8"/>
      <c r="BB21" s="8"/>
      <c r="BC21" s="6"/>
      <c r="BD21" s="8"/>
      <c r="BE21" s="8" t="s">
        <v>42</v>
      </c>
      <c r="BF21" s="8"/>
      <c r="BG21" s="6"/>
      <c r="BH21" s="34"/>
      <c r="BI21" s="34"/>
      <c r="BJ21" s="34"/>
      <c r="BK21" s="34"/>
      <c r="BL21" s="34"/>
      <c r="BM21" s="41"/>
      <c r="BN21" s="41"/>
      <c r="BO21" s="41"/>
      <c r="BP21" s="41"/>
      <c r="BQ21" s="34"/>
      <c r="BR21" s="34"/>
      <c r="BS21" s="34"/>
      <c r="BT21" s="34"/>
      <c r="BU21" s="34"/>
      <c r="BV21" s="34"/>
      <c r="BW21" s="34"/>
      <c r="BX21" s="34"/>
      <c r="BY21" s="34"/>
      <c r="BZ21" s="34"/>
      <c r="CA21" s="34"/>
      <c r="CB21" s="34"/>
      <c r="CC21" s="34"/>
      <c r="CD21" s="34"/>
      <c r="CE21" s="34"/>
      <c r="CF21" s="121"/>
      <c r="CG21" s="121"/>
    </row>
    <row r="22" spans="2:85" x14ac:dyDescent="0.25">
      <c r="B22" s="169"/>
      <c r="C22" s="169"/>
      <c r="D22" s="169"/>
      <c r="E22" s="169"/>
      <c r="F22" s="135"/>
      <c r="G22" s="135"/>
      <c r="H22" s="135"/>
      <c r="I22" s="135"/>
      <c r="J22" s="135" t="s">
        <v>842</v>
      </c>
      <c r="K22" s="135"/>
      <c r="L22" s="135"/>
      <c r="M22" s="135"/>
      <c r="N22" s="135"/>
      <c r="O22" s="135" t="s">
        <v>557</v>
      </c>
      <c r="P22" s="135"/>
      <c r="Q22" s="135"/>
      <c r="R22" s="135"/>
      <c r="S22" s="135"/>
      <c r="T22" s="135" t="s">
        <v>558</v>
      </c>
      <c r="U22" s="135"/>
      <c r="V22" s="135"/>
      <c r="W22" s="135"/>
      <c r="X22" s="135"/>
      <c r="Y22" s="31" t="s">
        <v>41</v>
      </c>
      <c r="Z22" s="31"/>
      <c r="AA22" s="11">
        <v>1</v>
      </c>
      <c r="AB22" s="11">
        <v>1</v>
      </c>
      <c r="AC22" s="11">
        <v>1</v>
      </c>
      <c r="AD22" s="11">
        <v>1</v>
      </c>
      <c r="AE22" s="11">
        <v>1</v>
      </c>
      <c r="AF22" s="11">
        <v>1</v>
      </c>
      <c r="AG22" s="11">
        <v>1</v>
      </c>
      <c r="AH22" s="11">
        <v>1</v>
      </c>
      <c r="AI22" s="11">
        <v>1</v>
      </c>
      <c r="AJ22" s="11">
        <v>1</v>
      </c>
      <c r="AK22" s="11">
        <v>1</v>
      </c>
      <c r="AL22" s="11">
        <v>1</v>
      </c>
      <c r="AM22" s="11">
        <v>1</v>
      </c>
      <c r="AN22" s="34" t="s">
        <v>559</v>
      </c>
      <c r="AO22" s="34"/>
      <c r="AP22" s="34"/>
      <c r="AQ22" s="34"/>
      <c r="AR22" s="34"/>
      <c r="AS22" s="34"/>
      <c r="AT22" s="34"/>
      <c r="AU22" s="34"/>
      <c r="AV22" s="6" t="s">
        <v>42</v>
      </c>
      <c r="AW22" s="6" t="s">
        <v>42</v>
      </c>
      <c r="AX22" s="6" t="s">
        <v>42</v>
      </c>
      <c r="AY22" s="6" t="s">
        <v>42</v>
      </c>
      <c r="AZ22" s="6" t="s">
        <v>42</v>
      </c>
      <c r="BA22" s="6" t="s">
        <v>42</v>
      </c>
      <c r="BB22" s="6" t="s">
        <v>42</v>
      </c>
      <c r="BC22" s="6" t="s">
        <v>42</v>
      </c>
      <c r="BD22" s="6" t="s">
        <v>42</v>
      </c>
      <c r="BE22" s="6" t="s">
        <v>42</v>
      </c>
      <c r="BF22" s="6" t="s">
        <v>42</v>
      </c>
      <c r="BG22" s="6" t="s">
        <v>42</v>
      </c>
      <c r="BH22" s="34"/>
      <c r="BI22" s="34"/>
      <c r="BJ22" s="34"/>
      <c r="BK22" s="34"/>
      <c r="BL22" s="34"/>
      <c r="BM22" s="41" t="s">
        <v>551</v>
      </c>
      <c r="BN22" s="41"/>
      <c r="BO22" s="41"/>
      <c r="BP22" s="41"/>
      <c r="BQ22" s="34"/>
      <c r="BR22" s="34"/>
      <c r="BS22" s="34"/>
      <c r="BT22" s="34"/>
      <c r="BU22" s="34"/>
      <c r="BV22" s="34"/>
      <c r="BW22" s="34"/>
      <c r="BX22" s="34"/>
      <c r="BY22" s="34"/>
      <c r="BZ22" s="34"/>
      <c r="CA22" s="34"/>
      <c r="CB22" s="34"/>
      <c r="CC22" s="34"/>
      <c r="CD22" s="34"/>
      <c r="CE22" s="34"/>
      <c r="CF22" s="121">
        <v>0</v>
      </c>
      <c r="CG22" s="121"/>
    </row>
    <row r="23" spans="2:85" x14ac:dyDescent="0.25">
      <c r="B23" s="169"/>
      <c r="C23" s="169"/>
      <c r="D23" s="169"/>
      <c r="E23" s="169"/>
      <c r="F23" s="135"/>
      <c r="G23" s="135"/>
      <c r="H23" s="135"/>
      <c r="I23" s="135"/>
      <c r="J23" s="135" t="s">
        <v>560</v>
      </c>
      <c r="K23" s="135"/>
      <c r="L23" s="135"/>
      <c r="M23" s="135"/>
      <c r="N23" s="135"/>
      <c r="O23" s="135" t="s">
        <v>561</v>
      </c>
      <c r="P23" s="135"/>
      <c r="Q23" s="135"/>
      <c r="R23" s="135"/>
      <c r="S23" s="135"/>
      <c r="T23" s="135" t="s">
        <v>562</v>
      </c>
      <c r="U23" s="135"/>
      <c r="V23" s="135"/>
      <c r="W23" s="135"/>
      <c r="X23" s="135"/>
      <c r="Y23" s="31" t="s">
        <v>41</v>
      </c>
      <c r="Z23" s="31"/>
      <c r="AA23" s="11"/>
      <c r="AB23" s="24"/>
      <c r="AC23" s="24"/>
      <c r="AD23" s="24"/>
      <c r="AE23" s="24"/>
      <c r="AF23" s="24"/>
      <c r="AG23" s="24"/>
      <c r="AH23" s="24"/>
      <c r="AI23" s="24"/>
      <c r="AJ23" s="24"/>
      <c r="AK23" s="24"/>
      <c r="AL23" s="24">
        <v>0.7</v>
      </c>
      <c r="AM23" s="24">
        <v>0.7</v>
      </c>
      <c r="AN23" s="34" t="s">
        <v>563</v>
      </c>
      <c r="AO23" s="34"/>
      <c r="AP23" s="34"/>
      <c r="AQ23" s="34"/>
      <c r="AR23" s="34"/>
      <c r="AS23" s="34"/>
      <c r="AT23" s="34"/>
      <c r="AU23" s="34"/>
      <c r="AV23" s="6" t="s">
        <v>42</v>
      </c>
      <c r="AW23" s="6" t="s">
        <v>42</v>
      </c>
      <c r="AX23" s="6" t="s">
        <v>42</v>
      </c>
      <c r="AY23" s="6" t="s">
        <v>42</v>
      </c>
      <c r="AZ23" s="6" t="s">
        <v>42</v>
      </c>
      <c r="BA23" s="6" t="s">
        <v>42</v>
      </c>
      <c r="BB23" s="6" t="s">
        <v>42</v>
      </c>
      <c r="BC23" s="6" t="s">
        <v>42</v>
      </c>
      <c r="BD23" s="6" t="s">
        <v>42</v>
      </c>
      <c r="BE23" s="6" t="s">
        <v>42</v>
      </c>
      <c r="BF23" s="6" t="s">
        <v>42</v>
      </c>
      <c r="BG23" s="6" t="s">
        <v>42</v>
      </c>
      <c r="BH23" s="34"/>
      <c r="BI23" s="34"/>
      <c r="BJ23" s="34"/>
      <c r="BK23" s="34"/>
      <c r="BL23" s="34"/>
      <c r="BM23" s="41" t="s">
        <v>551</v>
      </c>
      <c r="BN23" s="41"/>
      <c r="BO23" s="41"/>
      <c r="BP23" s="41"/>
      <c r="BQ23" s="34"/>
      <c r="BR23" s="34"/>
      <c r="BS23" s="34"/>
      <c r="BT23" s="34"/>
      <c r="BU23" s="34"/>
      <c r="BV23" s="34"/>
      <c r="BW23" s="34"/>
      <c r="BX23" s="34"/>
      <c r="BY23" s="34"/>
      <c r="BZ23" s="34"/>
      <c r="CA23" s="34"/>
      <c r="CB23" s="34"/>
      <c r="CC23" s="34"/>
      <c r="CD23" s="34"/>
      <c r="CE23" s="34"/>
      <c r="CF23" s="121">
        <v>0</v>
      </c>
      <c r="CG23" s="121"/>
    </row>
    <row r="24" spans="2:85" ht="13.8" customHeight="1" x14ac:dyDescent="0.25">
      <c r="B24" s="169"/>
      <c r="C24" s="169"/>
      <c r="D24" s="169"/>
      <c r="E24" s="169"/>
      <c r="F24" s="135"/>
      <c r="G24" s="135"/>
      <c r="H24" s="135"/>
      <c r="I24" s="135"/>
      <c r="J24" s="135" t="s">
        <v>564</v>
      </c>
      <c r="K24" s="135"/>
      <c r="L24" s="135"/>
      <c r="M24" s="135"/>
      <c r="N24" s="135"/>
      <c r="O24" s="135" t="s">
        <v>65</v>
      </c>
      <c r="P24" s="135"/>
      <c r="Q24" s="135"/>
      <c r="R24" s="135"/>
      <c r="S24" s="135"/>
      <c r="T24" s="135" t="s">
        <v>78</v>
      </c>
      <c r="U24" s="135"/>
      <c r="V24" s="135"/>
      <c r="W24" s="135"/>
      <c r="X24" s="135"/>
      <c r="Y24" s="31" t="s">
        <v>41</v>
      </c>
      <c r="Z24" s="31"/>
      <c r="AA24" s="38"/>
      <c r="AB24" s="38"/>
      <c r="AC24" s="38"/>
      <c r="AD24" s="38"/>
      <c r="AE24" s="38"/>
      <c r="AF24" s="38">
        <v>1</v>
      </c>
      <c r="AG24" s="38"/>
      <c r="AH24" s="38"/>
      <c r="AI24" s="38">
        <v>1</v>
      </c>
      <c r="AJ24" s="38"/>
      <c r="AK24" s="38"/>
      <c r="AL24" s="38">
        <v>1</v>
      </c>
      <c r="AM24" s="38">
        <v>1</v>
      </c>
      <c r="AN24" s="34" t="s">
        <v>79</v>
      </c>
      <c r="AO24" s="34"/>
      <c r="AP24" s="34"/>
      <c r="AQ24" s="34"/>
      <c r="AR24" s="34"/>
      <c r="AS24" s="34"/>
      <c r="AT24" s="34"/>
      <c r="AU24" s="34"/>
      <c r="AV24" s="6" t="s">
        <v>42</v>
      </c>
      <c r="AW24" s="6"/>
      <c r="AX24" s="8"/>
      <c r="AY24" s="8"/>
      <c r="AZ24" s="8"/>
      <c r="BA24" s="8"/>
      <c r="BB24" s="8"/>
      <c r="BC24" s="8"/>
      <c r="BD24" s="8"/>
      <c r="BE24" s="8"/>
      <c r="BF24" s="8"/>
      <c r="BG24" s="8"/>
      <c r="BH24" s="34"/>
      <c r="BI24" s="34"/>
      <c r="BJ24" s="34"/>
      <c r="BK24" s="34"/>
      <c r="BL24" s="34"/>
      <c r="BM24" s="41" t="s">
        <v>565</v>
      </c>
      <c r="BN24" s="41"/>
      <c r="BO24" s="41"/>
      <c r="BP24" s="41"/>
      <c r="BQ24" s="34"/>
      <c r="BR24" s="34"/>
      <c r="BS24" s="34"/>
      <c r="BT24" s="34"/>
      <c r="BU24" s="34"/>
      <c r="BV24" s="34"/>
      <c r="BW24" s="34"/>
      <c r="BX24" s="34"/>
      <c r="BY24" s="34"/>
      <c r="BZ24" s="34"/>
      <c r="CA24" s="34"/>
      <c r="CB24" s="34"/>
      <c r="CC24" s="34"/>
      <c r="CD24" s="34"/>
      <c r="CE24" s="34"/>
      <c r="CF24" s="121">
        <v>0</v>
      </c>
      <c r="CG24" s="121"/>
    </row>
    <row r="25" spans="2:85" x14ac:dyDescent="0.25">
      <c r="B25" s="169"/>
      <c r="C25" s="169"/>
      <c r="D25" s="169"/>
      <c r="E25" s="169"/>
      <c r="F25" s="135"/>
      <c r="G25" s="135"/>
      <c r="H25" s="135"/>
      <c r="I25" s="135"/>
      <c r="J25" s="135"/>
      <c r="K25" s="135"/>
      <c r="L25" s="135"/>
      <c r="M25" s="135"/>
      <c r="N25" s="135"/>
      <c r="O25" s="135"/>
      <c r="P25" s="135"/>
      <c r="Q25" s="135"/>
      <c r="R25" s="135"/>
      <c r="S25" s="135"/>
      <c r="T25" s="135"/>
      <c r="U25" s="135"/>
      <c r="V25" s="135"/>
      <c r="W25" s="135"/>
      <c r="X25" s="135"/>
      <c r="Y25" s="31"/>
      <c r="Z25" s="31"/>
      <c r="AA25" s="38"/>
      <c r="AB25" s="38"/>
      <c r="AC25" s="38"/>
      <c r="AD25" s="38"/>
      <c r="AE25" s="38"/>
      <c r="AF25" s="38"/>
      <c r="AG25" s="38"/>
      <c r="AH25" s="38"/>
      <c r="AI25" s="38"/>
      <c r="AJ25" s="38"/>
      <c r="AK25" s="38"/>
      <c r="AL25" s="38"/>
      <c r="AM25" s="38"/>
      <c r="AN25" s="34" t="s">
        <v>80</v>
      </c>
      <c r="AO25" s="34"/>
      <c r="AP25" s="34"/>
      <c r="AQ25" s="34"/>
      <c r="AR25" s="34"/>
      <c r="AS25" s="34"/>
      <c r="AT25" s="34"/>
      <c r="AU25" s="34"/>
      <c r="AV25" s="6"/>
      <c r="AW25" s="6" t="s">
        <v>42</v>
      </c>
      <c r="AX25" s="8"/>
      <c r="AY25" s="8"/>
      <c r="AZ25" s="8"/>
      <c r="BA25" s="8"/>
      <c r="BB25" s="8"/>
      <c r="BC25" s="8"/>
      <c r="BD25" s="8"/>
      <c r="BE25" s="8"/>
      <c r="BF25" s="8"/>
      <c r="BG25" s="8"/>
      <c r="BH25" s="34"/>
      <c r="BI25" s="34"/>
      <c r="BJ25" s="34"/>
      <c r="BK25" s="34"/>
      <c r="BL25" s="34"/>
      <c r="BM25" s="41"/>
      <c r="BN25" s="41"/>
      <c r="BO25" s="41"/>
      <c r="BP25" s="41"/>
      <c r="BQ25" s="34"/>
      <c r="BR25" s="34"/>
      <c r="BS25" s="34"/>
      <c r="BT25" s="34"/>
      <c r="BU25" s="34"/>
      <c r="BV25" s="34"/>
      <c r="BW25" s="34"/>
      <c r="BX25" s="34"/>
      <c r="BY25" s="34"/>
      <c r="BZ25" s="34"/>
      <c r="CA25" s="34"/>
      <c r="CB25" s="34"/>
      <c r="CC25" s="34"/>
      <c r="CD25" s="34"/>
      <c r="CE25" s="34"/>
      <c r="CF25" s="121"/>
      <c r="CG25" s="121"/>
    </row>
    <row r="26" spans="2:85" x14ac:dyDescent="0.25">
      <c r="B26" s="169"/>
      <c r="C26" s="169"/>
      <c r="D26" s="169"/>
      <c r="E26" s="169"/>
      <c r="F26" s="135"/>
      <c r="G26" s="135"/>
      <c r="H26" s="135"/>
      <c r="I26" s="135"/>
      <c r="J26" s="135"/>
      <c r="K26" s="135"/>
      <c r="L26" s="135"/>
      <c r="M26" s="135"/>
      <c r="N26" s="135"/>
      <c r="O26" s="135"/>
      <c r="P26" s="135"/>
      <c r="Q26" s="135"/>
      <c r="R26" s="135"/>
      <c r="S26" s="135"/>
      <c r="T26" s="135"/>
      <c r="U26" s="135"/>
      <c r="V26" s="135"/>
      <c r="W26" s="135"/>
      <c r="X26" s="135"/>
      <c r="Y26" s="31"/>
      <c r="Z26" s="31"/>
      <c r="AA26" s="38"/>
      <c r="AB26" s="38"/>
      <c r="AC26" s="38"/>
      <c r="AD26" s="38"/>
      <c r="AE26" s="38"/>
      <c r="AF26" s="38"/>
      <c r="AG26" s="38"/>
      <c r="AH26" s="38"/>
      <c r="AI26" s="38"/>
      <c r="AJ26" s="38"/>
      <c r="AK26" s="38"/>
      <c r="AL26" s="38"/>
      <c r="AM26" s="38"/>
      <c r="AN26" s="34" t="s">
        <v>809</v>
      </c>
      <c r="AO26" s="34"/>
      <c r="AP26" s="34"/>
      <c r="AQ26" s="34"/>
      <c r="AR26" s="34"/>
      <c r="AS26" s="34"/>
      <c r="AT26" s="34"/>
      <c r="AU26" s="34"/>
      <c r="AV26" s="6"/>
      <c r="AW26" s="6" t="s">
        <v>42</v>
      </c>
      <c r="AX26" s="8"/>
      <c r="AY26" s="8"/>
      <c r="AZ26" s="8"/>
      <c r="BA26" s="8"/>
      <c r="BB26" s="8"/>
      <c r="BC26" s="8"/>
      <c r="BD26" s="8"/>
      <c r="BE26" s="8"/>
      <c r="BF26" s="8"/>
      <c r="BG26" s="8"/>
      <c r="BH26" s="34"/>
      <c r="BI26" s="34"/>
      <c r="BJ26" s="34"/>
      <c r="BK26" s="34"/>
      <c r="BL26" s="34"/>
      <c r="BM26" s="41"/>
      <c r="BN26" s="41"/>
      <c r="BO26" s="41"/>
      <c r="BP26" s="41"/>
      <c r="BQ26" s="34"/>
      <c r="BR26" s="34"/>
      <c r="BS26" s="34"/>
      <c r="BT26" s="34"/>
      <c r="BU26" s="34"/>
      <c r="BV26" s="34"/>
      <c r="BW26" s="34"/>
      <c r="BX26" s="34"/>
      <c r="BY26" s="34"/>
      <c r="BZ26" s="34"/>
      <c r="CA26" s="34"/>
      <c r="CB26" s="34"/>
      <c r="CC26" s="34"/>
      <c r="CD26" s="34"/>
      <c r="CE26" s="34"/>
      <c r="CF26" s="121"/>
      <c r="CG26" s="121"/>
    </row>
    <row r="27" spans="2:85" x14ac:dyDescent="0.25">
      <c r="B27" s="169"/>
      <c r="C27" s="169"/>
      <c r="D27" s="169"/>
      <c r="E27" s="169"/>
      <c r="F27" s="135"/>
      <c r="G27" s="135"/>
      <c r="H27" s="135"/>
      <c r="I27" s="135"/>
      <c r="J27" s="135"/>
      <c r="K27" s="135"/>
      <c r="L27" s="135"/>
      <c r="M27" s="135"/>
      <c r="N27" s="135"/>
      <c r="O27" s="135"/>
      <c r="P27" s="135"/>
      <c r="Q27" s="135"/>
      <c r="R27" s="135"/>
      <c r="S27" s="135"/>
      <c r="T27" s="135"/>
      <c r="U27" s="135"/>
      <c r="V27" s="135"/>
      <c r="W27" s="135"/>
      <c r="X27" s="135"/>
      <c r="Y27" s="31"/>
      <c r="Z27" s="31"/>
      <c r="AA27" s="38"/>
      <c r="AB27" s="38"/>
      <c r="AC27" s="38"/>
      <c r="AD27" s="38"/>
      <c r="AE27" s="38"/>
      <c r="AF27" s="38"/>
      <c r="AG27" s="38"/>
      <c r="AH27" s="38"/>
      <c r="AI27" s="38"/>
      <c r="AJ27" s="38"/>
      <c r="AK27" s="38"/>
      <c r="AL27" s="38"/>
      <c r="AM27" s="38"/>
      <c r="AN27" s="34" t="s">
        <v>81</v>
      </c>
      <c r="AO27" s="34"/>
      <c r="AP27" s="34"/>
      <c r="AQ27" s="34"/>
      <c r="AR27" s="34"/>
      <c r="AS27" s="34"/>
      <c r="AT27" s="34"/>
      <c r="AU27" s="34"/>
      <c r="AV27" s="6"/>
      <c r="AW27" s="6"/>
      <c r="AX27" s="8" t="s">
        <v>42</v>
      </c>
      <c r="AY27" s="8"/>
      <c r="AZ27" s="8"/>
      <c r="BA27" s="8"/>
      <c r="BB27" s="8"/>
      <c r="BC27" s="8"/>
      <c r="BD27" s="8"/>
      <c r="BE27" s="8"/>
      <c r="BF27" s="8"/>
      <c r="BG27" s="8"/>
      <c r="BH27" s="34"/>
      <c r="BI27" s="34"/>
      <c r="BJ27" s="34"/>
      <c r="BK27" s="34"/>
      <c r="BL27" s="34"/>
      <c r="BM27" s="41"/>
      <c r="BN27" s="41"/>
      <c r="BO27" s="41"/>
      <c r="BP27" s="41"/>
      <c r="BQ27" s="34"/>
      <c r="BR27" s="34"/>
      <c r="BS27" s="34"/>
      <c r="BT27" s="34"/>
      <c r="BU27" s="34"/>
      <c r="BV27" s="34"/>
      <c r="BW27" s="34"/>
      <c r="BX27" s="34"/>
      <c r="BY27" s="34"/>
      <c r="BZ27" s="34"/>
      <c r="CA27" s="34"/>
      <c r="CB27" s="34"/>
      <c r="CC27" s="34"/>
      <c r="CD27" s="34"/>
      <c r="CE27" s="34"/>
      <c r="CF27" s="121"/>
      <c r="CG27" s="121"/>
    </row>
    <row r="28" spans="2:85" x14ac:dyDescent="0.25">
      <c r="B28" s="169"/>
      <c r="C28" s="169"/>
      <c r="D28" s="169"/>
      <c r="E28" s="169"/>
      <c r="F28" s="135"/>
      <c r="G28" s="135"/>
      <c r="H28" s="135"/>
      <c r="I28" s="135"/>
      <c r="J28" s="135"/>
      <c r="K28" s="135"/>
      <c r="L28" s="135"/>
      <c r="M28" s="135"/>
      <c r="N28" s="135"/>
      <c r="O28" s="135"/>
      <c r="P28" s="135"/>
      <c r="Q28" s="135"/>
      <c r="R28" s="135"/>
      <c r="S28" s="135"/>
      <c r="T28" s="135"/>
      <c r="U28" s="135"/>
      <c r="V28" s="135"/>
      <c r="W28" s="135"/>
      <c r="X28" s="135"/>
      <c r="Y28" s="31"/>
      <c r="Z28" s="31"/>
      <c r="AA28" s="38"/>
      <c r="AB28" s="38"/>
      <c r="AC28" s="38"/>
      <c r="AD28" s="38"/>
      <c r="AE28" s="38"/>
      <c r="AF28" s="38"/>
      <c r="AG28" s="38"/>
      <c r="AH28" s="38"/>
      <c r="AI28" s="38"/>
      <c r="AJ28" s="38"/>
      <c r="AK28" s="38"/>
      <c r="AL28" s="38"/>
      <c r="AM28" s="38"/>
      <c r="AN28" s="34" t="s">
        <v>82</v>
      </c>
      <c r="AO28" s="34"/>
      <c r="AP28" s="34"/>
      <c r="AQ28" s="34"/>
      <c r="AR28" s="34"/>
      <c r="AS28" s="34"/>
      <c r="AT28" s="34"/>
      <c r="AU28" s="34"/>
      <c r="AV28" s="8"/>
      <c r="AW28" s="6"/>
      <c r="AX28" s="6"/>
      <c r="AY28" s="6" t="s">
        <v>42</v>
      </c>
      <c r="AZ28" s="6"/>
      <c r="BA28" s="6"/>
      <c r="BB28" s="6" t="s">
        <v>42</v>
      </c>
      <c r="BC28" s="6"/>
      <c r="BD28" s="6"/>
      <c r="BE28" s="6" t="s">
        <v>42</v>
      </c>
      <c r="BF28" s="6"/>
      <c r="BG28" s="6"/>
      <c r="BH28" s="34"/>
      <c r="BI28" s="34"/>
      <c r="BJ28" s="34"/>
      <c r="BK28" s="34"/>
      <c r="BL28" s="34"/>
      <c r="BM28" s="41"/>
      <c r="BN28" s="41"/>
      <c r="BO28" s="41"/>
      <c r="BP28" s="41"/>
      <c r="BQ28" s="34"/>
      <c r="BR28" s="34"/>
      <c r="BS28" s="34"/>
      <c r="BT28" s="34"/>
      <c r="BU28" s="34"/>
      <c r="BV28" s="34"/>
      <c r="BW28" s="34"/>
      <c r="BX28" s="34"/>
      <c r="BY28" s="34"/>
      <c r="BZ28" s="34"/>
      <c r="CA28" s="34"/>
      <c r="CB28" s="34"/>
      <c r="CC28" s="34"/>
      <c r="CD28" s="34"/>
      <c r="CE28" s="34"/>
      <c r="CF28" s="121"/>
      <c r="CG28" s="121"/>
    </row>
    <row r="29" spans="2:85" x14ac:dyDescent="0.25">
      <c r="B29" s="169"/>
      <c r="C29" s="169"/>
      <c r="D29" s="169"/>
      <c r="E29" s="169"/>
      <c r="F29" s="135"/>
      <c r="G29" s="135"/>
      <c r="H29" s="135"/>
      <c r="I29" s="135"/>
      <c r="J29" s="135" t="s">
        <v>566</v>
      </c>
      <c r="K29" s="135"/>
      <c r="L29" s="135"/>
      <c r="M29" s="135"/>
      <c r="N29" s="135"/>
      <c r="O29" s="135" t="s">
        <v>318</v>
      </c>
      <c r="P29" s="135"/>
      <c r="Q29" s="135"/>
      <c r="R29" s="135"/>
      <c r="S29" s="135"/>
      <c r="T29" s="135" t="s">
        <v>72</v>
      </c>
      <c r="U29" s="135"/>
      <c r="V29" s="135"/>
      <c r="W29" s="135"/>
      <c r="X29" s="135"/>
      <c r="Y29" s="31" t="s">
        <v>41</v>
      </c>
      <c r="Z29" s="31"/>
      <c r="AA29" s="38"/>
      <c r="AB29" s="38"/>
      <c r="AC29" s="38">
        <v>1</v>
      </c>
      <c r="AD29" s="38"/>
      <c r="AE29" s="38"/>
      <c r="AF29" s="38">
        <v>1</v>
      </c>
      <c r="AG29" s="38"/>
      <c r="AH29" s="38"/>
      <c r="AI29" s="38">
        <v>1</v>
      </c>
      <c r="AJ29" s="38"/>
      <c r="AK29" s="38"/>
      <c r="AL29" s="38">
        <v>1</v>
      </c>
      <c r="AM29" s="38">
        <v>1</v>
      </c>
      <c r="AN29" s="34" t="s">
        <v>73</v>
      </c>
      <c r="AO29" s="34"/>
      <c r="AP29" s="34"/>
      <c r="AQ29" s="34"/>
      <c r="AR29" s="34"/>
      <c r="AS29" s="34"/>
      <c r="AT29" s="34"/>
      <c r="AU29" s="34"/>
      <c r="AV29" s="8"/>
      <c r="AW29" s="6" t="s">
        <v>42</v>
      </c>
      <c r="AX29" s="8"/>
      <c r="AY29" s="8"/>
      <c r="AZ29" s="8"/>
      <c r="BA29" s="8"/>
      <c r="BB29" s="8"/>
      <c r="BC29" s="8"/>
      <c r="BD29" s="8"/>
      <c r="BE29" s="8"/>
      <c r="BF29" s="8"/>
      <c r="BG29" s="8"/>
      <c r="BH29" s="34"/>
      <c r="BI29" s="34"/>
      <c r="BJ29" s="34"/>
      <c r="BK29" s="34"/>
      <c r="BL29" s="34"/>
      <c r="BM29" s="41" t="s">
        <v>565</v>
      </c>
      <c r="BN29" s="41"/>
      <c r="BO29" s="41"/>
      <c r="BP29" s="41"/>
      <c r="BQ29" s="34"/>
      <c r="BR29" s="34"/>
      <c r="BS29" s="34"/>
      <c r="BT29" s="34"/>
      <c r="BU29" s="34"/>
      <c r="BV29" s="34"/>
      <c r="BW29" s="34"/>
      <c r="BX29" s="34"/>
      <c r="BY29" s="34"/>
      <c r="BZ29" s="34"/>
      <c r="CA29" s="34"/>
      <c r="CB29" s="34"/>
      <c r="CC29" s="34"/>
      <c r="CD29" s="34"/>
      <c r="CE29" s="34"/>
      <c r="CF29" s="121">
        <v>0</v>
      </c>
      <c r="CG29" s="121"/>
    </row>
    <row r="30" spans="2:85" x14ac:dyDescent="0.25">
      <c r="B30" s="169"/>
      <c r="C30" s="169"/>
      <c r="D30" s="169"/>
      <c r="E30" s="169"/>
      <c r="F30" s="135"/>
      <c r="G30" s="135"/>
      <c r="H30" s="135"/>
      <c r="I30" s="135"/>
      <c r="J30" s="135"/>
      <c r="K30" s="135"/>
      <c r="L30" s="135"/>
      <c r="M30" s="135"/>
      <c r="N30" s="135"/>
      <c r="O30" s="135"/>
      <c r="P30" s="135"/>
      <c r="Q30" s="135"/>
      <c r="R30" s="135"/>
      <c r="S30" s="135"/>
      <c r="T30" s="135"/>
      <c r="U30" s="135"/>
      <c r="V30" s="135"/>
      <c r="W30" s="135"/>
      <c r="X30" s="135"/>
      <c r="Y30" s="31"/>
      <c r="Z30" s="31"/>
      <c r="AA30" s="38"/>
      <c r="AB30" s="38"/>
      <c r="AC30" s="38"/>
      <c r="AD30" s="38"/>
      <c r="AE30" s="38"/>
      <c r="AF30" s="38"/>
      <c r="AG30" s="38"/>
      <c r="AH30" s="38"/>
      <c r="AI30" s="38"/>
      <c r="AJ30" s="38"/>
      <c r="AK30" s="38"/>
      <c r="AL30" s="38"/>
      <c r="AM30" s="38"/>
      <c r="AN30" s="34" t="s">
        <v>75</v>
      </c>
      <c r="AO30" s="34"/>
      <c r="AP30" s="34"/>
      <c r="AQ30" s="34"/>
      <c r="AR30" s="34"/>
      <c r="AS30" s="34"/>
      <c r="AT30" s="34"/>
      <c r="AU30" s="34"/>
      <c r="AV30" s="8"/>
      <c r="AW30" s="8"/>
      <c r="AX30" s="6" t="s">
        <v>42</v>
      </c>
      <c r="AY30" s="8"/>
      <c r="AZ30" s="8"/>
      <c r="BA30" s="8"/>
      <c r="BB30" s="8"/>
      <c r="BC30" s="8"/>
      <c r="BD30" s="8"/>
      <c r="BE30" s="8"/>
      <c r="BF30" s="8"/>
      <c r="BG30" s="8"/>
      <c r="BH30" s="34"/>
      <c r="BI30" s="34"/>
      <c r="BJ30" s="34"/>
      <c r="BK30" s="34"/>
      <c r="BL30" s="34"/>
      <c r="BM30" s="41"/>
      <c r="BN30" s="41"/>
      <c r="BO30" s="41"/>
      <c r="BP30" s="41"/>
      <c r="BQ30" s="34"/>
      <c r="BR30" s="34"/>
      <c r="BS30" s="34"/>
      <c r="BT30" s="34"/>
      <c r="BU30" s="34"/>
      <c r="BV30" s="34"/>
      <c r="BW30" s="34"/>
      <c r="BX30" s="34"/>
      <c r="BY30" s="34"/>
      <c r="BZ30" s="34"/>
      <c r="CA30" s="34"/>
      <c r="CB30" s="34"/>
      <c r="CC30" s="34"/>
      <c r="CD30" s="34"/>
      <c r="CE30" s="34"/>
      <c r="CF30" s="121"/>
      <c r="CG30" s="121"/>
    </row>
    <row r="31" spans="2:85" x14ac:dyDescent="0.25">
      <c r="B31" s="169"/>
      <c r="C31" s="169"/>
      <c r="D31" s="169"/>
      <c r="E31" s="169"/>
      <c r="F31" s="135"/>
      <c r="G31" s="135"/>
      <c r="H31" s="135"/>
      <c r="I31" s="135"/>
      <c r="J31" s="135"/>
      <c r="K31" s="135"/>
      <c r="L31" s="135"/>
      <c r="M31" s="135"/>
      <c r="N31" s="135"/>
      <c r="O31" s="135"/>
      <c r="P31" s="135"/>
      <c r="Q31" s="135"/>
      <c r="R31" s="135"/>
      <c r="S31" s="135"/>
      <c r="T31" s="135"/>
      <c r="U31" s="135"/>
      <c r="V31" s="135"/>
      <c r="W31" s="135"/>
      <c r="X31" s="135"/>
      <c r="Y31" s="31"/>
      <c r="Z31" s="31"/>
      <c r="AA31" s="38"/>
      <c r="AB31" s="38"/>
      <c r="AC31" s="38"/>
      <c r="AD31" s="38"/>
      <c r="AE31" s="38"/>
      <c r="AF31" s="38"/>
      <c r="AG31" s="38"/>
      <c r="AH31" s="38"/>
      <c r="AI31" s="38"/>
      <c r="AJ31" s="38"/>
      <c r="AK31" s="38"/>
      <c r="AL31" s="38"/>
      <c r="AM31" s="38"/>
      <c r="AN31" s="34" t="s">
        <v>76</v>
      </c>
      <c r="AO31" s="34"/>
      <c r="AP31" s="34"/>
      <c r="AQ31" s="34"/>
      <c r="AR31" s="34"/>
      <c r="AS31" s="34"/>
      <c r="AT31" s="34"/>
      <c r="AU31" s="34"/>
      <c r="AV31" s="8"/>
      <c r="AW31" s="8"/>
      <c r="AX31" s="8"/>
      <c r="AY31" s="6" t="s">
        <v>42</v>
      </c>
      <c r="AZ31" s="6" t="s">
        <v>42</v>
      </c>
      <c r="BA31" s="6" t="s">
        <v>42</v>
      </c>
      <c r="BB31" s="6" t="s">
        <v>42</v>
      </c>
      <c r="BC31" s="6" t="s">
        <v>42</v>
      </c>
      <c r="BD31" s="6" t="s">
        <v>42</v>
      </c>
      <c r="BE31" s="6" t="s">
        <v>42</v>
      </c>
      <c r="BF31" s="6" t="s">
        <v>42</v>
      </c>
      <c r="BG31" s="6" t="s">
        <v>42</v>
      </c>
      <c r="BH31" s="34"/>
      <c r="BI31" s="34"/>
      <c r="BJ31" s="34"/>
      <c r="BK31" s="34"/>
      <c r="BL31" s="34"/>
      <c r="BM31" s="41"/>
      <c r="BN31" s="41"/>
      <c r="BO31" s="41"/>
      <c r="BP31" s="41"/>
      <c r="BQ31" s="34"/>
      <c r="BR31" s="34"/>
      <c r="BS31" s="34"/>
      <c r="BT31" s="34"/>
      <c r="BU31" s="34"/>
      <c r="BV31" s="34"/>
      <c r="BW31" s="34"/>
      <c r="BX31" s="34"/>
      <c r="BY31" s="34"/>
      <c r="BZ31" s="34"/>
      <c r="CA31" s="34"/>
      <c r="CB31" s="34"/>
      <c r="CC31" s="34"/>
      <c r="CD31" s="34"/>
      <c r="CE31" s="34"/>
      <c r="CF31" s="121"/>
      <c r="CG31" s="121"/>
    </row>
    <row r="32" spans="2:85" x14ac:dyDescent="0.25">
      <c r="B32" s="169"/>
      <c r="C32" s="169"/>
      <c r="D32" s="169"/>
      <c r="E32" s="169"/>
      <c r="F32" s="135"/>
      <c r="G32" s="135"/>
      <c r="H32" s="135"/>
      <c r="I32" s="135"/>
      <c r="J32" s="135" t="s">
        <v>843</v>
      </c>
      <c r="K32" s="135"/>
      <c r="L32" s="135"/>
      <c r="M32" s="135"/>
      <c r="N32" s="135"/>
      <c r="O32" s="135" t="s">
        <v>163</v>
      </c>
      <c r="P32" s="135"/>
      <c r="Q32" s="135"/>
      <c r="R32" s="135"/>
      <c r="S32" s="135"/>
      <c r="T32" s="135" t="s">
        <v>567</v>
      </c>
      <c r="U32" s="135"/>
      <c r="V32" s="135"/>
      <c r="W32" s="135"/>
      <c r="X32" s="135"/>
      <c r="Y32" s="31" t="s">
        <v>41</v>
      </c>
      <c r="Z32" s="31"/>
      <c r="AA32" s="38"/>
      <c r="AB32" s="38"/>
      <c r="AC32" s="38">
        <v>1</v>
      </c>
      <c r="AD32" s="38"/>
      <c r="AE32" s="38"/>
      <c r="AF32" s="38">
        <v>1</v>
      </c>
      <c r="AG32" s="38"/>
      <c r="AH32" s="38"/>
      <c r="AI32" s="38">
        <v>1</v>
      </c>
      <c r="AJ32" s="38"/>
      <c r="AK32" s="38"/>
      <c r="AL32" s="38">
        <v>1</v>
      </c>
      <c r="AM32" s="38">
        <v>1</v>
      </c>
      <c r="AN32" s="34" t="s">
        <v>85</v>
      </c>
      <c r="AO32" s="34"/>
      <c r="AP32" s="34"/>
      <c r="AQ32" s="34"/>
      <c r="AR32" s="34"/>
      <c r="AS32" s="34"/>
      <c r="AT32" s="34"/>
      <c r="AU32" s="34"/>
      <c r="AV32" s="6"/>
      <c r="AW32" s="8" t="s">
        <v>42</v>
      </c>
      <c r="AX32" s="8"/>
      <c r="AY32" s="8"/>
      <c r="AZ32" s="8"/>
      <c r="BA32" s="8"/>
      <c r="BB32" s="8"/>
      <c r="BC32" s="8"/>
      <c r="BD32" s="8"/>
      <c r="BE32" s="8"/>
      <c r="BF32" s="8"/>
      <c r="BG32" s="8"/>
      <c r="BH32" s="34"/>
      <c r="BI32" s="34"/>
      <c r="BJ32" s="34"/>
      <c r="BK32" s="34"/>
      <c r="BL32" s="34"/>
      <c r="BM32" s="41" t="s">
        <v>565</v>
      </c>
      <c r="BN32" s="41"/>
      <c r="BO32" s="41"/>
      <c r="BP32" s="41"/>
      <c r="BQ32" s="34"/>
      <c r="BR32" s="34"/>
      <c r="BS32" s="34"/>
      <c r="BT32" s="34"/>
      <c r="BU32" s="34"/>
      <c r="BV32" s="34"/>
      <c r="BW32" s="34"/>
      <c r="BX32" s="34"/>
      <c r="BY32" s="34"/>
      <c r="BZ32" s="34"/>
      <c r="CA32" s="34"/>
      <c r="CB32" s="34"/>
      <c r="CC32" s="34"/>
      <c r="CD32" s="34"/>
      <c r="CE32" s="34"/>
      <c r="CF32" s="121">
        <v>0</v>
      </c>
      <c r="CG32" s="121"/>
    </row>
    <row r="33" spans="2:85" x14ac:dyDescent="0.25">
      <c r="B33" s="169"/>
      <c r="C33" s="169"/>
      <c r="D33" s="169"/>
      <c r="E33" s="169"/>
      <c r="F33" s="135"/>
      <c r="G33" s="135"/>
      <c r="H33" s="135"/>
      <c r="I33" s="135"/>
      <c r="J33" s="135"/>
      <c r="K33" s="135"/>
      <c r="L33" s="135"/>
      <c r="M33" s="135"/>
      <c r="N33" s="135"/>
      <c r="O33" s="135"/>
      <c r="P33" s="135"/>
      <c r="Q33" s="135"/>
      <c r="R33" s="135"/>
      <c r="S33" s="135"/>
      <c r="T33" s="135"/>
      <c r="U33" s="135"/>
      <c r="V33" s="135"/>
      <c r="W33" s="135"/>
      <c r="X33" s="135"/>
      <c r="Y33" s="31"/>
      <c r="Z33" s="31"/>
      <c r="AA33" s="38"/>
      <c r="AB33" s="38"/>
      <c r="AC33" s="38"/>
      <c r="AD33" s="38"/>
      <c r="AE33" s="38"/>
      <c r="AF33" s="38"/>
      <c r="AG33" s="38"/>
      <c r="AH33" s="38"/>
      <c r="AI33" s="38"/>
      <c r="AJ33" s="38"/>
      <c r="AK33" s="38"/>
      <c r="AL33" s="38"/>
      <c r="AM33" s="38"/>
      <c r="AN33" s="34" t="s">
        <v>86</v>
      </c>
      <c r="AO33" s="34"/>
      <c r="AP33" s="34"/>
      <c r="AQ33" s="34"/>
      <c r="AR33" s="34"/>
      <c r="AS33" s="34"/>
      <c r="AT33" s="34"/>
      <c r="AU33" s="34"/>
      <c r="AV33" s="8"/>
      <c r="AW33" s="6" t="s">
        <v>42</v>
      </c>
      <c r="AX33" s="8"/>
      <c r="AY33" s="8"/>
      <c r="AZ33" s="8"/>
      <c r="BA33" s="8"/>
      <c r="BB33" s="8"/>
      <c r="BC33" s="8"/>
      <c r="BD33" s="8"/>
      <c r="BE33" s="8"/>
      <c r="BF33" s="8"/>
      <c r="BG33" s="8"/>
      <c r="BH33" s="34"/>
      <c r="BI33" s="34"/>
      <c r="BJ33" s="34"/>
      <c r="BK33" s="34"/>
      <c r="BL33" s="34"/>
      <c r="BM33" s="41"/>
      <c r="BN33" s="41"/>
      <c r="BO33" s="41"/>
      <c r="BP33" s="41"/>
      <c r="BQ33" s="34"/>
      <c r="BR33" s="34"/>
      <c r="BS33" s="34"/>
      <c r="BT33" s="34"/>
      <c r="BU33" s="34"/>
      <c r="BV33" s="34"/>
      <c r="BW33" s="34"/>
      <c r="BX33" s="34"/>
      <c r="BY33" s="34"/>
      <c r="BZ33" s="34"/>
      <c r="CA33" s="34"/>
      <c r="CB33" s="34"/>
      <c r="CC33" s="34"/>
      <c r="CD33" s="34"/>
      <c r="CE33" s="34"/>
      <c r="CF33" s="121"/>
      <c r="CG33" s="121"/>
    </row>
    <row r="34" spans="2:85" x14ac:dyDescent="0.25">
      <c r="B34" s="169"/>
      <c r="C34" s="169"/>
      <c r="D34" s="169"/>
      <c r="E34" s="169"/>
      <c r="F34" s="135"/>
      <c r="G34" s="135"/>
      <c r="H34" s="135"/>
      <c r="I34" s="135"/>
      <c r="J34" s="135"/>
      <c r="K34" s="135"/>
      <c r="L34" s="135"/>
      <c r="M34" s="135"/>
      <c r="N34" s="135"/>
      <c r="O34" s="135"/>
      <c r="P34" s="135"/>
      <c r="Q34" s="135"/>
      <c r="R34" s="135"/>
      <c r="S34" s="135"/>
      <c r="T34" s="135"/>
      <c r="U34" s="135"/>
      <c r="V34" s="135"/>
      <c r="W34" s="135"/>
      <c r="X34" s="135"/>
      <c r="Y34" s="31"/>
      <c r="Z34" s="31"/>
      <c r="AA34" s="38"/>
      <c r="AB34" s="38"/>
      <c r="AC34" s="38"/>
      <c r="AD34" s="38"/>
      <c r="AE34" s="38"/>
      <c r="AF34" s="38"/>
      <c r="AG34" s="38"/>
      <c r="AH34" s="38"/>
      <c r="AI34" s="38"/>
      <c r="AJ34" s="38"/>
      <c r="AK34" s="38"/>
      <c r="AL34" s="38"/>
      <c r="AM34" s="38"/>
      <c r="AN34" s="34" t="s">
        <v>87</v>
      </c>
      <c r="AO34" s="34"/>
      <c r="AP34" s="34"/>
      <c r="AQ34" s="34"/>
      <c r="AR34" s="34"/>
      <c r="AS34" s="34"/>
      <c r="AT34" s="34"/>
      <c r="AU34" s="34"/>
      <c r="AV34" s="8"/>
      <c r="AW34" s="6"/>
      <c r="AX34" s="8" t="s">
        <v>42</v>
      </c>
      <c r="AY34" s="8" t="s">
        <v>42</v>
      </c>
      <c r="AZ34" s="8" t="s">
        <v>42</v>
      </c>
      <c r="BA34" s="8" t="s">
        <v>42</v>
      </c>
      <c r="BB34" s="8" t="s">
        <v>42</v>
      </c>
      <c r="BC34" s="8" t="s">
        <v>42</v>
      </c>
      <c r="BD34" s="8" t="s">
        <v>42</v>
      </c>
      <c r="BE34" s="8" t="s">
        <v>42</v>
      </c>
      <c r="BF34" s="8" t="s">
        <v>42</v>
      </c>
      <c r="BG34" s="8"/>
      <c r="BH34" s="34"/>
      <c r="BI34" s="34"/>
      <c r="BJ34" s="34"/>
      <c r="BK34" s="34"/>
      <c r="BL34" s="34"/>
      <c r="BM34" s="41"/>
      <c r="BN34" s="41"/>
      <c r="BO34" s="41"/>
      <c r="BP34" s="41"/>
      <c r="BQ34" s="34"/>
      <c r="BR34" s="34"/>
      <c r="BS34" s="34"/>
      <c r="BT34" s="34"/>
      <c r="BU34" s="34"/>
      <c r="BV34" s="34"/>
      <c r="BW34" s="34"/>
      <c r="BX34" s="34"/>
      <c r="BY34" s="34"/>
      <c r="BZ34" s="34"/>
      <c r="CA34" s="34"/>
      <c r="CB34" s="34"/>
      <c r="CC34" s="34"/>
      <c r="CD34" s="34"/>
      <c r="CE34" s="34"/>
      <c r="CF34" s="121"/>
      <c r="CG34" s="121"/>
    </row>
    <row r="35" spans="2:85" x14ac:dyDescent="0.25">
      <c r="B35" s="169" t="s">
        <v>100</v>
      </c>
      <c r="C35" s="169"/>
      <c r="D35" s="169"/>
      <c r="E35" s="169"/>
      <c r="F35" s="135" t="s">
        <v>165</v>
      </c>
      <c r="G35" s="135"/>
      <c r="H35" s="135"/>
      <c r="I35" s="135"/>
      <c r="J35" s="135" t="s">
        <v>568</v>
      </c>
      <c r="K35" s="135"/>
      <c r="L35" s="135"/>
      <c r="M35" s="135"/>
      <c r="N35" s="135"/>
      <c r="O35" s="135" t="s">
        <v>210</v>
      </c>
      <c r="P35" s="135"/>
      <c r="Q35" s="135"/>
      <c r="R35" s="135"/>
      <c r="S35" s="135"/>
      <c r="T35" s="135" t="s">
        <v>211</v>
      </c>
      <c r="U35" s="135"/>
      <c r="V35" s="135"/>
      <c r="W35" s="135"/>
      <c r="X35" s="135"/>
      <c r="Y35" s="31" t="s">
        <v>41</v>
      </c>
      <c r="Z35" s="31"/>
      <c r="AA35" s="64">
        <v>1</v>
      </c>
      <c r="AB35" s="64">
        <v>1</v>
      </c>
      <c r="AC35" s="64">
        <v>1</v>
      </c>
      <c r="AD35" s="64">
        <v>1</v>
      </c>
      <c r="AE35" s="64">
        <v>1</v>
      </c>
      <c r="AF35" s="64">
        <v>1</v>
      </c>
      <c r="AG35" s="64">
        <v>1</v>
      </c>
      <c r="AH35" s="64">
        <v>1</v>
      </c>
      <c r="AI35" s="64">
        <v>1</v>
      </c>
      <c r="AJ35" s="64">
        <v>1</v>
      </c>
      <c r="AK35" s="64">
        <v>1</v>
      </c>
      <c r="AL35" s="64">
        <v>1</v>
      </c>
      <c r="AM35" s="64">
        <v>1</v>
      </c>
      <c r="AN35" s="34" t="s">
        <v>212</v>
      </c>
      <c r="AO35" s="34"/>
      <c r="AP35" s="34"/>
      <c r="AQ35" s="34"/>
      <c r="AR35" s="34"/>
      <c r="AS35" s="34"/>
      <c r="AT35" s="34"/>
      <c r="AU35" s="34"/>
      <c r="AV35" s="8" t="s">
        <v>42</v>
      </c>
      <c r="AW35" s="8" t="s">
        <v>42</v>
      </c>
      <c r="AX35" s="6" t="s">
        <v>42</v>
      </c>
      <c r="AY35" s="8"/>
      <c r="AZ35" s="8"/>
      <c r="BA35" s="8"/>
      <c r="BB35" s="8"/>
      <c r="BC35" s="8"/>
      <c r="BD35" s="8"/>
      <c r="BE35" s="8"/>
      <c r="BF35" s="8"/>
      <c r="BG35" s="8"/>
      <c r="BH35" s="34"/>
      <c r="BI35" s="34"/>
      <c r="BJ35" s="34"/>
      <c r="BK35" s="34"/>
      <c r="BL35" s="34"/>
      <c r="BM35" s="41" t="s">
        <v>213</v>
      </c>
      <c r="BN35" s="41"/>
      <c r="BO35" s="41"/>
      <c r="BP35" s="41"/>
      <c r="BQ35" s="34"/>
      <c r="BR35" s="34"/>
      <c r="BS35" s="34"/>
      <c r="BT35" s="34"/>
      <c r="BU35" s="34"/>
      <c r="BV35" s="34"/>
      <c r="BW35" s="34"/>
      <c r="BX35" s="34"/>
      <c r="BY35" s="34"/>
      <c r="BZ35" s="34"/>
      <c r="CA35" s="34"/>
      <c r="CB35" s="34"/>
      <c r="CC35" s="34"/>
      <c r="CD35" s="34"/>
      <c r="CE35" s="34"/>
      <c r="CF35" s="121">
        <v>0</v>
      </c>
      <c r="CG35" s="121"/>
    </row>
    <row r="36" spans="2:85" x14ac:dyDescent="0.25">
      <c r="B36" s="169"/>
      <c r="C36" s="169"/>
      <c r="D36" s="169"/>
      <c r="E36" s="169"/>
      <c r="F36" s="135"/>
      <c r="G36" s="135"/>
      <c r="H36" s="135"/>
      <c r="I36" s="135"/>
      <c r="J36" s="135"/>
      <c r="K36" s="135"/>
      <c r="L36" s="135"/>
      <c r="M36" s="135"/>
      <c r="N36" s="135"/>
      <c r="O36" s="135"/>
      <c r="P36" s="135"/>
      <c r="Q36" s="135"/>
      <c r="R36" s="135"/>
      <c r="S36" s="135"/>
      <c r="T36" s="135"/>
      <c r="U36" s="135"/>
      <c r="V36" s="135"/>
      <c r="W36" s="135"/>
      <c r="X36" s="135"/>
      <c r="Y36" s="31"/>
      <c r="Z36" s="31"/>
      <c r="AA36" s="64"/>
      <c r="AB36" s="64"/>
      <c r="AC36" s="64"/>
      <c r="AD36" s="64"/>
      <c r="AE36" s="64"/>
      <c r="AF36" s="64"/>
      <c r="AG36" s="64"/>
      <c r="AH36" s="64"/>
      <c r="AI36" s="64"/>
      <c r="AJ36" s="64"/>
      <c r="AK36" s="64"/>
      <c r="AL36" s="64"/>
      <c r="AM36" s="64"/>
      <c r="AN36" s="34" t="s">
        <v>214</v>
      </c>
      <c r="AO36" s="34"/>
      <c r="AP36" s="34"/>
      <c r="AQ36" s="34"/>
      <c r="AR36" s="34"/>
      <c r="AS36" s="34"/>
      <c r="AT36" s="34"/>
      <c r="AU36" s="34"/>
      <c r="AV36" s="8"/>
      <c r="AW36" s="8"/>
      <c r="AX36" s="8" t="s">
        <v>42</v>
      </c>
      <c r="AY36" s="6" t="s">
        <v>42</v>
      </c>
      <c r="AZ36" s="8" t="s">
        <v>42</v>
      </c>
      <c r="BA36" s="8"/>
      <c r="BB36" s="6"/>
      <c r="BC36" s="8"/>
      <c r="BD36" s="8"/>
      <c r="BE36" s="6"/>
      <c r="BF36" s="8"/>
      <c r="BG36" s="8"/>
      <c r="BH36" s="34"/>
      <c r="BI36" s="34"/>
      <c r="BJ36" s="34"/>
      <c r="BK36" s="34"/>
      <c r="BL36" s="34"/>
      <c r="BM36" s="41"/>
      <c r="BN36" s="41"/>
      <c r="BO36" s="41"/>
      <c r="BP36" s="41"/>
      <c r="BQ36" s="34"/>
      <c r="BR36" s="34"/>
      <c r="BS36" s="34"/>
      <c r="BT36" s="34"/>
      <c r="BU36" s="34"/>
      <c r="BV36" s="34"/>
      <c r="BW36" s="34"/>
      <c r="BX36" s="34"/>
      <c r="BY36" s="34"/>
      <c r="BZ36" s="34"/>
      <c r="CA36" s="34"/>
      <c r="CB36" s="34"/>
      <c r="CC36" s="34"/>
      <c r="CD36" s="34"/>
      <c r="CE36" s="34"/>
      <c r="CF36" s="121"/>
      <c r="CG36" s="121"/>
    </row>
    <row r="37" spans="2:85" x14ac:dyDescent="0.25">
      <c r="B37" s="169"/>
      <c r="C37" s="169"/>
      <c r="D37" s="169"/>
      <c r="E37" s="169"/>
      <c r="F37" s="135"/>
      <c r="G37" s="135"/>
      <c r="H37" s="135"/>
      <c r="I37" s="135"/>
      <c r="J37" s="135"/>
      <c r="K37" s="135"/>
      <c r="L37" s="135"/>
      <c r="M37" s="135"/>
      <c r="N37" s="135"/>
      <c r="O37" s="135"/>
      <c r="P37" s="135"/>
      <c r="Q37" s="135"/>
      <c r="R37" s="135"/>
      <c r="S37" s="135"/>
      <c r="T37" s="135"/>
      <c r="U37" s="135"/>
      <c r="V37" s="135"/>
      <c r="W37" s="135"/>
      <c r="X37" s="135"/>
      <c r="Y37" s="31"/>
      <c r="Z37" s="31"/>
      <c r="AA37" s="64"/>
      <c r="AB37" s="64"/>
      <c r="AC37" s="64"/>
      <c r="AD37" s="64"/>
      <c r="AE37" s="64"/>
      <c r="AF37" s="64"/>
      <c r="AG37" s="64"/>
      <c r="AH37" s="64"/>
      <c r="AI37" s="64"/>
      <c r="AJ37" s="64"/>
      <c r="AK37" s="64"/>
      <c r="AL37" s="64"/>
      <c r="AM37" s="64"/>
      <c r="AN37" s="34" t="s">
        <v>215</v>
      </c>
      <c r="AO37" s="34"/>
      <c r="AP37" s="34"/>
      <c r="AQ37" s="34"/>
      <c r="AR37" s="34"/>
      <c r="AS37" s="34"/>
      <c r="AT37" s="34"/>
      <c r="AU37" s="34"/>
      <c r="AV37" s="7"/>
      <c r="AW37" s="6"/>
      <c r="AX37" s="7"/>
      <c r="AY37" s="7"/>
      <c r="AZ37" s="7"/>
      <c r="BA37" s="7"/>
      <c r="BB37" s="7"/>
      <c r="BC37" s="7"/>
      <c r="BD37" s="7"/>
      <c r="BE37" s="7" t="s">
        <v>42</v>
      </c>
      <c r="BF37" s="7" t="s">
        <v>42</v>
      </c>
      <c r="BG37" s="7" t="s">
        <v>42</v>
      </c>
      <c r="BH37" s="34"/>
      <c r="BI37" s="34"/>
      <c r="BJ37" s="34"/>
      <c r="BK37" s="34"/>
      <c r="BL37" s="34"/>
      <c r="BM37" s="41"/>
      <c r="BN37" s="41"/>
      <c r="BO37" s="41"/>
      <c r="BP37" s="41"/>
      <c r="BQ37" s="34"/>
      <c r="BR37" s="34"/>
      <c r="BS37" s="34"/>
      <c r="BT37" s="34"/>
      <c r="BU37" s="34"/>
      <c r="BV37" s="34"/>
      <c r="BW37" s="34"/>
      <c r="BX37" s="34"/>
      <c r="BY37" s="34"/>
      <c r="BZ37" s="34"/>
      <c r="CA37" s="34"/>
      <c r="CB37" s="34"/>
      <c r="CC37" s="34"/>
      <c r="CD37" s="34"/>
      <c r="CE37" s="34"/>
      <c r="CF37" s="121"/>
      <c r="CG37" s="121"/>
    </row>
    <row r="38" spans="2:85" x14ac:dyDescent="0.25">
      <c r="B38" s="169" t="s">
        <v>129</v>
      </c>
      <c r="C38" s="169"/>
      <c r="D38" s="169"/>
      <c r="E38" s="169"/>
      <c r="F38" s="135" t="s">
        <v>208</v>
      </c>
      <c r="G38" s="135"/>
      <c r="H38" s="135"/>
      <c r="I38" s="135"/>
      <c r="J38" s="135" t="s">
        <v>569</v>
      </c>
      <c r="K38" s="135"/>
      <c r="L38" s="135"/>
      <c r="M38" s="135"/>
      <c r="N38" s="135"/>
      <c r="O38" s="135" t="s">
        <v>523</v>
      </c>
      <c r="P38" s="135"/>
      <c r="Q38" s="135"/>
      <c r="R38" s="135"/>
      <c r="S38" s="135"/>
      <c r="T38" s="135" t="s">
        <v>524</v>
      </c>
      <c r="U38" s="135"/>
      <c r="V38" s="135"/>
      <c r="W38" s="135"/>
      <c r="X38" s="135"/>
      <c r="Y38" s="115" t="s">
        <v>41</v>
      </c>
      <c r="Z38" s="116"/>
      <c r="AA38" s="37"/>
      <c r="AB38" s="37"/>
      <c r="AC38" s="37"/>
      <c r="AD38" s="37">
        <v>1</v>
      </c>
      <c r="AE38" s="37"/>
      <c r="AF38" s="37"/>
      <c r="AG38" s="37"/>
      <c r="AH38" s="37"/>
      <c r="AI38" s="37"/>
      <c r="AJ38" s="37">
        <v>1</v>
      </c>
      <c r="AK38" s="37"/>
      <c r="AL38" s="37"/>
      <c r="AM38" s="37">
        <v>2</v>
      </c>
      <c r="AN38" s="34" t="s">
        <v>525</v>
      </c>
      <c r="AO38" s="34"/>
      <c r="AP38" s="34"/>
      <c r="AQ38" s="34"/>
      <c r="AR38" s="34"/>
      <c r="AS38" s="34"/>
      <c r="AT38" s="34"/>
      <c r="AU38" s="34"/>
      <c r="AV38" s="7"/>
      <c r="AW38" s="6"/>
      <c r="AX38" s="7"/>
      <c r="AY38" s="7" t="s">
        <v>42</v>
      </c>
      <c r="AZ38" s="7"/>
      <c r="BA38" s="7"/>
      <c r="BB38" s="7"/>
      <c r="BC38" s="7"/>
      <c r="BD38" s="7"/>
      <c r="BE38" s="7" t="s">
        <v>42</v>
      </c>
      <c r="BF38" s="7"/>
      <c r="BG38" s="7"/>
      <c r="BH38" s="34"/>
      <c r="BI38" s="34"/>
      <c r="BJ38" s="34"/>
      <c r="BK38" s="34"/>
      <c r="BL38" s="34"/>
      <c r="BM38" s="35" t="s">
        <v>526</v>
      </c>
      <c r="BN38" s="35"/>
      <c r="BO38" s="35"/>
      <c r="BP38" s="35"/>
      <c r="BQ38" s="34"/>
      <c r="BR38" s="34"/>
      <c r="BS38" s="34"/>
      <c r="BT38" s="34"/>
      <c r="BU38" s="34"/>
      <c r="BV38" s="34"/>
      <c r="BW38" s="34"/>
      <c r="BX38" s="34"/>
      <c r="BY38" s="34"/>
      <c r="BZ38" s="34"/>
      <c r="CA38" s="34"/>
      <c r="CB38" s="34"/>
      <c r="CC38" s="34"/>
      <c r="CD38" s="34"/>
      <c r="CE38" s="34"/>
      <c r="CF38" s="121">
        <v>0</v>
      </c>
      <c r="CG38" s="121"/>
    </row>
    <row r="39" spans="2:85" x14ac:dyDescent="0.25">
      <c r="B39" s="169"/>
      <c r="C39" s="169"/>
      <c r="D39" s="169"/>
      <c r="E39" s="169"/>
      <c r="F39" s="135"/>
      <c r="G39" s="135"/>
      <c r="H39" s="135"/>
      <c r="I39" s="135"/>
      <c r="J39" s="135"/>
      <c r="K39" s="135"/>
      <c r="L39" s="135"/>
      <c r="M39" s="135"/>
      <c r="N39" s="135"/>
      <c r="O39" s="135"/>
      <c r="P39" s="135"/>
      <c r="Q39" s="135"/>
      <c r="R39" s="135"/>
      <c r="S39" s="135"/>
      <c r="T39" s="135"/>
      <c r="U39" s="135"/>
      <c r="V39" s="135"/>
      <c r="W39" s="135"/>
      <c r="X39" s="135"/>
      <c r="Y39" s="119"/>
      <c r="Z39" s="120"/>
      <c r="AA39" s="37"/>
      <c r="AB39" s="37"/>
      <c r="AC39" s="37"/>
      <c r="AD39" s="37"/>
      <c r="AE39" s="37"/>
      <c r="AF39" s="37"/>
      <c r="AG39" s="37"/>
      <c r="AH39" s="37"/>
      <c r="AI39" s="37"/>
      <c r="AJ39" s="37"/>
      <c r="AK39" s="37"/>
      <c r="AL39" s="37"/>
      <c r="AM39" s="37"/>
      <c r="AN39" s="34" t="s">
        <v>527</v>
      </c>
      <c r="AO39" s="34"/>
      <c r="AP39" s="34"/>
      <c r="AQ39" s="34"/>
      <c r="AR39" s="34"/>
      <c r="AS39" s="34"/>
      <c r="AT39" s="34"/>
      <c r="AU39" s="34"/>
      <c r="AV39" s="7"/>
      <c r="AW39" s="7"/>
      <c r="AX39" s="6"/>
      <c r="AY39" s="6" t="s">
        <v>42</v>
      </c>
      <c r="AZ39" s="6"/>
      <c r="BA39" s="6"/>
      <c r="BB39" s="6"/>
      <c r="BC39" s="6"/>
      <c r="BD39" s="6"/>
      <c r="BE39" s="6" t="s">
        <v>42</v>
      </c>
      <c r="BF39" s="6"/>
      <c r="BG39" s="6"/>
      <c r="BH39" s="34"/>
      <c r="BI39" s="34"/>
      <c r="BJ39" s="34"/>
      <c r="BK39" s="34"/>
      <c r="BL39" s="34"/>
      <c r="BM39" s="35"/>
      <c r="BN39" s="35"/>
      <c r="BO39" s="35"/>
      <c r="BP39" s="35"/>
      <c r="BQ39" s="34"/>
      <c r="BR39" s="34"/>
      <c r="BS39" s="34"/>
      <c r="BT39" s="34"/>
      <c r="BU39" s="34"/>
      <c r="BV39" s="34"/>
      <c r="BW39" s="34"/>
      <c r="BX39" s="34"/>
      <c r="BY39" s="34"/>
      <c r="BZ39" s="34"/>
      <c r="CA39" s="34"/>
      <c r="CB39" s="34"/>
      <c r="CC39" s="34"/>
      <c r="CD39" s="34"/>
      <c r="CE39" s="34"/>
      <c r="CF39" s="121"/>
      <c r="CG39" s="121"/>
    </row>
    <row r="40" spans="2:85"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3"/>
      <c r="AI40" s="4"/>
      <c r="AJ40" s="4"/>
      <c r="AK40" s="4"/>
      <c r="AL40" s="4"/>
      <c r="AM40" s="4"/>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4"/>
      <c r="BR40" s="4"/>
      <c r="BS40" s="4"/>
      <c r="BT40" s="4"/>
      <c r="BU40" s="4"/>
      <c r="BV40" s="4"/>
      <c r="BW40" s="4"/>
      <c r="BX40" s="4"/>
      <c r="BY40" s="4"/>
      <c r="BZ40" s="4"/>
      <c r="CA40" s="4"/>
      <c r="CB40" s="4"/>
      <c r="CC40" s="4"/>
      <c r="CD40" s="4"/>
      <c r="CE40" s="4"/>
      <c r="CF40" s="14"/>
      <c r="CG40" s="4"/>
    </row>
    <row r="41" spans="2:85" x14ac:dyDescent="0.25">
      <c r="CF41" s="130">
        <f>SUM(CF9:CG39)/15</f>
        <v>0</v>
      </c>
      <c r="CG41" s="130"/>
    </row>
    <row r="42" spans="2:85" x14ac:dyDescent="0.25">
      <c r="B42" s="28" t="s">
        <v>888</v>
      </c>
      <c r="C42" s="28"/>
      <c r="D42" s="28"/>
      <c r="E42" s="28"/>
      <c r="F42" s="28"/>
      <c r="G42" s="28"/>
      <c r="H42" s="28"/>
      <c r="I42" s="28"/>
      <c r="J42" s="28"/>
      <c r="K42" s="28"/>
      <c r="L42" s="28"/>
      <c r="M42" s="28"/>
      <c r="N42" s="28"/>
      <c r="O42" s="28"/>
      <c r="P42" s="28"/>
      <c r="T42" s="28" t="s">
        <v>858</v>
      </c>
      <c r="U42" s="28"/>
      <c r="V42" s="28"/>
      <c r="W42" s="28"/>
      <c r="X42" s="28"/>
      <c r="Y42" s="28"/>
      <c r="Z42" s="28"/>
      <c r="AA42" s="28"/>
      <c r="AB42" s="28"/>
      <c r="AC42" s="28"/>
      <c r="AD42" s="28"/>
      <c r="AE42" s="28"/>
      <c r="AF42" s="28"/>
      <c r="AG42" s="28"/>
      <c r="AH42" s="28"/>
      <c r="AJ42" s="28" t="s">
        <v>860</v>
      </c>
      <c r="AK42" s="28"/>
      <c r="AL42" s="28"/>
      <c r="AM42" s="28"/>
      <c r="AN42" s="28"/>
      <c r="AO42" s="28"/>
      <c r="AP42" s="28"/>
      <c r="AQ42" s="28"/>
      <c r="AR42" s="28"/>
      <c r="AS42" s="28"/>
      <c r="AT42" s="28"/>
      <c r="AU42" s="28"/>
      <c r="AV42" s="28"/>
      <c r="AW42" s="28"/>
      <c r="AX42" s="28"/>
    </row>
    <row r="43" spans="2:85" x14ac:dyDescent="0.25">
      <c r="B43" s="29" t="s">
        <v>889</v>
      </c>
      <c r="C43" s="29"/>
      <c r="D43" s="29"/>
      <c r="E43" s="29"/>
      <c r="F43" s="29"/>
      <c r="G43" s="29"/>
      <c r="H43" s="29"/>
      <c r="I43" s="29"/>
      <c r="J43" s="29"/>
      <c r="K43" s="29"/>
      <c r="L43" s="29"/>
      <c r="M43" s="29"/>
      <c r="N43" s="29"/>
      <c r="O43" s="29"/>
      <c r="P43" s="29"/>
      <c r="T43" s="29" t="s">
        <v>859</v>
      </c>
      <c r="U43" s="29"/>
      <c r="V43" s="29"/>
      <c r="W43" s="29"/>
      <c r="X43" s="29"/>
      <c r="Y43" s="29"/>
      <c r="Z43" s="29"/>
      <c r="AA43" s="29"/>
      <c r="AB43" s="29"/>
      <c r="AC43" s="29"/>
      <c r="AD43" s="29"/>
      <c r="AE43" s="29"/>
      <c r="AF43" s="29"/>
      <c r="AG43" s="29"/>
      <c r="AH43" s="29"/>
      <c r="AJ43" s="29" t="s">
        <v>861</v>
      </c>
      <c r="AK43" s="29"/>
      <c r="AL43" s="29"/>
      <c r="AM43" s="29"/>
      <c r="AN43" s="29"/>
      <c r="AO43" s="29"/>
      <c r="AP43" s="29"/>
      <c r="AQ43" s="29"/>
      <c r="AR43" s="29"/>
      <c r="AS43" s="29"/>
      <c r="AT43" s="29"/>
      <c r="AU43" s="29"/>
      <c r="AV43" s="29"/>
      <c r="AW43" s="29"/>
      <c r="AX43" s="29"/>
    </row>
  </sheetData>
  <mergeCells count="385">
    <mergeCell ref="F9:I12"/>
    <mergeCell ref="F13:I34"/>
    <mergeCell ref="F35:I37"/>
    <mergeCell ref="F38:I39"/>
    <mergeCell ref="B9:E12"/>
    <mergeCell ref="B13:E34"/>
    <mergeCell ref="B35:E37"/>
    <mergeCell ref="B38:E39"/>
    <mergeCell ref="T29:X31"/>
    <mergeCell ref="T32:X34"/>
    <mergeCell ref="T35:X37"/>
    <mergeCell ref="J38:N39"/>
    <mergeCell ref="O38:S39"/>
    <mergeCell ref="T38:X39"/>
    <mergeCell ref="J29:N31"/>
    <mergeCell ref="J32:N34"/>
    <mergeCell ref="J35:N37"/>
    <mergeCell ref="O35:S37"/>
    <mergeCell ref="O29:S31"/>
    <mergeCell ref="O32:S34"/>
    <mergeCell ref="J23:N23"/>
    <mergeCell ref="O23:S23"/>
    <mergeCell ref="T23:X23"/>
    <mergeCell ref="J24:N28"/>
    <mergeCell ref="O24:S28"/>
    <mergeCell ref="T24:X28"/>
    <mergeCell ref="J19:N21"/>
    <mergeCell ref="O19:S21"/>
    <mergeCell ref="T19:X21"/>
    <mergeCell ref="J22:N22"/>
    <mergeCell ref="O22:S22"/>
    <mergeCell ref="T22:X22"/>
    <mergeCell ref="T15:X15"/>
    <mergeCell ref="T16:X16"/>
    <mergeCell ref="J17:N18"/>
    <mergeCell ref="O17:S18"/>
    <mergeCell ref="T17:X18"/>
    <mergeCell ref="J15:N15"/>
    <mergeCell ref="J16:N16"/>
    <mergeCell ref="O16:S16"/>
    <mergeCell ref="O15:S15"/>
    <mergeCell ref="J13:N13"/>
    <mergeCell ref="O13:S13"/>
    <mergeCell ref="T13:X13"/>
    <mergeCell ref="T14:X14"/>
    <mergeCell ref="J14:N14"/>
    <mergeCell ref="O14:S14"/>
    <mergeCell ref="T9:X10"/>
    <mergeCell ref="O9:S10"/>
    <mergeCell ref="J9:N10"/>
    <mergeCell ref="J11:N12"/>
    <mergeCell ref="O11:S12"/>
    <mergeCell ref="T11:X12"/>
    <mergeCell ref="Y9:Z10"/>
    <mergeCell ref="Y11:Z12"/>
    <mergeCell ref="Y17:Z18"/>
    <mergeCell ref="Y38:Z39"/>
    <mergeCell ref="Y13:Z13"/>
    <mergeCell ref="Y14:Z14"/>
    <mergeCell ref="Y15:Z15"/>
    <mergeCell ref="Y16:Z16"/>
    <mergeCell ref="Y22:Z22"/>
    <mergeCell ref="Y23:Z23"/>
    <mergeCell ref="Y19:Z21"/>
    <mergeCell ref="Y29:Z31"/>
    <mergeCell ref="Y32:Z34"/>
    <mergeCell ref="Y35:Z37"/>
    <mergeCell ref="Y24:Z28"/>
    <mergeCell ref="AA35:AA37"/>
    <mergeCell ref="AM38:AM39"/>
    <mergeCell ref="AL38:AL39"/>
    <mergeCell ref="AK38:AK39"/>
    <mergeCell ref="AJ38:AJ39"/>
    <mergeCell ref="AI38:AI39"/>
    <mergeCell ref="AH38:AH39"/>
    <mergeCell ref="AG38:AG39"/>
    <mergeCell ref="AF38:AF39"/>
    <mergeCell ref="AE38:AE39"/>
    <mergeCell ref="AD38:AD39"/>
    <mergeCell ref="AC38:AC39"/>
    <mergeCell ref="AB38:AB39"/>
    <mergeCell ref="AA38:AA39"/>
    <mergeCell ref="AD32:AD34"/>
    <mergeCell ref="AC32:AC34"/>
    <mergeCell ref="AB32:AB34"/>
    <mergeCell ref="AA32:AA34"/>
    <mergeCell ref="AM35:AM37"/>
    <mergeCell ref="AL35:AL37"/>
    <mergeCell ref="AK35:AK37"/>
    <mergeCell ref="AJ35:AJ37"/>
    <mergeCell ref="AI35:AI37"/>
    <mergeCell ref="AH35:AH37"/>
    <mergeCell ref="AG35:AG37"/>
    <mergeCell ref="AF35:AF37"/>
    <mergeCell ref="AE35:AE37"/>
    <mergeCell ref="AD35:AD37"/>
    <mergeCell ref="AC35:AC37"/>
    <mergeCell ref="AB35:AB37"/>
    <mergeCell ref="AI32:AI34"/>
    <mergeCell ref="AH32:AH34"/>
    <mergeCell ref="AG32:AG34"/>
    <mergeCell ref="AF32:AF34"/>
    <mergeCell ref="AE32:AE34"/>
    <mergeCell ref="AA24:AA28"/>
    <mergeCell ref="AM29:AM31"/>
    <mergeCell ref="AL29:AL31"/>
    <mergeCell ref="AK29:AK31"/>
    <mergeCell ref="AJ29:AJ31"/>
    <mergeCell ref="AI29:AI31"/>
    <mergeCell ref="AH29:AH31"/>
    <mergeCell ref="AG29:AG31"/>
    <mergeCell ref="AF29:AF31"/>
    <mergeCell ref="AE29:AE31"/>
    <mergeCell ref="AD29:AD31"/>
    <mergeCell ref="AC29:AC31"/>
    <mergeCell ref="AB29:AB31"/>
    <mergeCell ref="AA29:AA31"/>
    <mergeCell ref="AD19:AD21"/>
    <mergeCell ref="AC19:AC21"/>
    <mergeCell ref="AB19:AB21"/>
    <mergeCell ref="AA19:AA21"/>
    <mergeCell ref="AM24:AM28"/>
    <mergeCell ref="AL24:AL28"/>
    <mergeCell ref="AK24:AK28"/>
    <mergeCell ref="AJ24:AJ28"/>
    <mergeCell ref="AI24:AI28"/>
    <mergeCell ref="AH24:AH28"/>
    <mergeCell ref="AG24:AG28"/>
    <mergeCell ref="AF24:AF28"/>
    <mergeCell ref="AE24:AE28"/>
    <mergeCell ref="AD24:AD28"/>
    <mergeCell ref="AC24:AC28"/>
    <mergeCell ref="AB24:AB28"/>
    <mergeCell ref="AI19:AI21"/>
    <mergeCell ref="AH19:AH21"/>
    <mergeCell ref="AG19:AG21"/>
    <mergeCell ref="AF19:AF21"/>
    <mergeCell ref="AE19:AE21"/>
    <mergeCell ref="AA11:AA12"/>
    <mergeCell ref="AM17:AM18"/>
    <mergeCell ref="AL17:AL18"/>
    <mergeCell ref="AK17:AK18"/>
    <mergeCell ref="AJ17:AJ18"/>
    <mergeCell ref="AI17:AI18"/>
    <mergeCell ref="AH17:AH18"/>
    <mergeCell ref="AG17:AG18"/>
    <mergeCell ref="AF17:AF18"/>
    <mergeCell ref="AE17:AE18"/>
    <mergeCell ref="AD17:AD18"/>
    <mergeCell ref="AC17:AC18"/>
    <mergeCell ref="AB17:AB18"/>
    <mergeCell ref="AA17:AA18"/>
    <mergeCell ref="AD9:AD10"/>
    <mergeCell ref="AC9:AC10"/>
    <mergeCell ref="AB9:AB10"/>
    <mergeCell ref="AA9:AA10"/>
    <mergeCell ref="AM11:AM12"/>
    <mergeCell ref="AL11:AL12"/>
    <mergeCell ref="AK11:AK12"/>
    <mergeCell ref="AJ11:AJ12"/>
    <mergeCell ref="AI11:AI12"/>
    <mergeCell ref="AH11:AH12"/>
    <mergeCell ref="AG11:AG12"/>
    <mergeCell ref="AF11:AF12"/>
    <mergeCell ref="AE11:AE12"/>
    <mergeCell ref="AD11:AD12"/>
    <mergeCell ref="AC11:AC12"/>
    <mergeCell ref="AB11:AB12"/>
    <mergeCell ref="AI9:AI10"/>
    <mergeCell ref="AH9:AH10"/>
    <mergeCell ref="AG9:AG10"/>
    <mergeCell ref="AF9:AF10"/>
    <mergeCell ref="AE9:AE10"/>
    <mergeCell ref="AN39:AU39"/>
    <mergeCell ref="AM9:AM10"/>
    <mergeCell ref="AL9:AL10"/>
    <mergeCell ref="AK9:AK10"/>
    <mergeCell ref="AJ9:AJ10"/>
    <mergeCell ref="AM19:AM21"/>
    <mergeCell ref="AL19:AL21"/>
    <mergeCell ref="AK19:AK21"/>
    <mergeCell ref="AJ19:AJ21"/>
    <mergeCell ref="AM32:AM34"/>
    <mergeCell ref="AL32:AL34"/>
    <mergeCell ref="AK32:AK34"/>
    <mergeCell ref="AJ32:AJ34"/>
    <mergeCell ref="AN34:AU34"/>
    <mergeCell ref="AN35:AU35"/>
    <mergeCell ref="AN36:AU36"/>
    <mergeCell ref="AN37:AU37"/>
    <mergeCell ref="AN38:AU38"/>
    <mergeCell ref="CF41:CG41"/>
    <mergeCell ref="AN9:AU9"/>
    <mergeCell ref="AN10:AU10"/>
    <mergeCell ref="AN11:AU11"/>
    <mergeCell ref="AN12:AU12"/>
    <mergeCell ref="AN13:AU13"/>
    <mergeCell ref="AN14:AU14"/>
    <mergeCell ref="AN15:AU15"/>
    <mergeCell ref="AN16:AU16"/>
    <mergeCell ref="AN17:AU17"/>
    <mergeCell ref="AN18:AU18"/>
    <mergeCell ref="AN19:AU19"/>
    <mergeCell ref="AN20:AU20"/>
    <mergeCell ref="AN21:AU21"/>
    <mergeCell ref="AN22:AU22"/>
    <mergeCell ref="AN23:AU23"/>
    <mergeCell ref="CC38:CE39"/>
    <mergeCell ref="CF9:CG10"/>
    <mergeCell ref="CF11:CG12"/>
    <mergeCell ref="CF13:CG13"/>
    <mergeCell ref="CF14:CG14"/>
    <mergeCell ref="CF15:CG15"/>
    <mergeCell ref="CF16:CG16"/>
    <mergeCell ref="CF17:CG18"/>
    <mergeCell ref="CF19:CG21"/>
    <mergeCell ref="CF22:CG22"/>
    <mergeCell ref="CF23:CG23"/>
    <mergeCell ref="CF24:CG28"/>
    <mergeCell ref="CF29:CG31"/>
    <mergeCell ref="CF32:CG34"/>
    <mergeCell ref="CF35:CG37"/>
    <mergeCell ref="CF38:CG39"/>
    <mergeCell ref="BZ35:CB37"/>
    <mergeCell ref="BZ38:CB39"/>
    <mergeCell ref="CC9:CE10"/>
    <mergeCell ref="CC11:CE12"/>
    <mergeCell ref="CC13:CE13"/>
    <mergeCell ref="CC14:CE14"/>
    <mergeCell ref="CC15:CE15"/>
    <mergeCell ref="CC16:CE16"/>
    <mergeCell ref="CC17:CE18"/>
    <mergeCell ref="CC19:CE21"/>
    <mergeCell ref="CC22:CE22"/>
    <mergeCell ref="CC23:CE23"/>
    <mergeCell ref="CC24:CE28"/>
    <mergeCell ref="CC29:CE31"/>
    <mergeCell ref="CC32:CE34"/>
    <mergeCell ref="CC35:CE37"/>
    <mergeCell ref="BW32:BY34"/>
    <mergeCell ref="BW35:BY37"/>
    <mergeCell ref="BW38:BY39"/>
    <mergeCell ref="BZ9:CB10"/>
    <mergeCell ref="BZ11:CB12"/>
    <mergeCell ref="BZ13:CB13"/>
    <mergeCell ref="BZ14:CB14"/>
    <mergeCell ref="BZ15:CB15"/>
    <mergeCell ref="BZ16:CB16"/>
    <mergeCell ref="BZ17:CB18"/>
    <mergeCell ref="BZ19:CB21"/>
    <mergeCell ref="BZ22:CB22"/>
    <mergeCell ref="BZ23:CB23"/>
    <mergeCell ref="BZ24:CB28"/>
    <mergeCell ref="BZ29:CB31"/>
    <mergeCell ref="BZ32:CB34"/>
    <mergeCell ref="BT29:BV31"/>
    <mergeCell ref="BT32:BV34"/>
    <mergeCell ref="BT35:BV37"/>
    <mergeCell ref="BT38:BV39"/>
    <mergeCell ref="BW9:BY10"/>
    <mergeCell ref="BW11:BY12"/>
    <mergeCell ref="BW13:BY13"/>
    <mergeCell ref="BW14:BY14"/>
    <mergeCell ref="BW15:BY15"/>
    <mergeCell ref="BW16:BY16"/>
    <mergeCell ref="BW17:BY18"/>
    <mergeCell ref="BW19:BY21"/>
    <mergeCell ref="BW22:BY22"/>
    <mergeCell ref="BW23:BY23"/>
    <mergeCell ref="BW24:BY28"/>
    <mergeCell ref="BW29:BY31"/>
    <mergeCell ref="BQ24:BS28"/>
    <mergeCell ref="BT9:BV10"/>
    <mergeCell ref="BT11:BV12"/>
    <mergeCell ref="BT13:BV13"/>
    <mergeCell ref="BT14:BV14"/>
    <mergeCell ref="BT15:BV15"/>
    <mergeCell ref="BT16:BV16"/>
    <mergeCell ref="BT17:BV18"/>
    <mergeCell ref="BT19:BV21"/>
    <mergeCell ref="BT22:BV22"/>
    <mergeCell ref="BT23:BV23"/>
    <mergeCell ref="BT24:BV28"/>
    <mergeCell ref="BM35:BP37"/>
    <mergeCell ref="BM38:BP39"/>
    <mergeCell ref="BQ9:BS10"/>
    <mergeCell ref="BQ11:BS12"/>
    <mergeCell ref="BQ13:BS13"/>
    <mergeCell ref="BQ14:BS14"/>
    <mergeCell ref="BQ15:BS15"/>
    <mergeCell ref="BQ16:BS16"/>
    <mergeCell ref="BQ22:BS22"/>
    <mergeCell ref="BQ23:BS23"/>
    <mergeCell ref="BQ17:BS18"/>
    <mergeCell ref="BQ38:BS39"/>
    <mergeCell ref="BQ19:BS21"/>
    <mergeCell ref="BQ29:BS31"/>
    <mergeCell ref="BQ32:BS34"/>
    <mergeCell ref="BQ35:BS37"/>
    <mergeCell ref="BH38:BL38"/>
    <mergeCell ref="BH39:BL39"/>
    <mergeCell ref="BM9:BP10"/>
    <mergeCell ref="BM11:BP12"/>
    <mergeCell ref="BM13:BP13"/>
    <mergeCell ref="BM14:BP14"/>
    <mergeCell ref="BM15:BP15"/>
    <mergeCell ref="BM16:BP16"/>
    <mergeCell ref="BM17:BP18"/>
    <mergeCell ref="BM19:BP21"/>
    <mergeCell ref="BM22:BP22"/>
    <mergeCell ref="BM23:BP23"/>
    <mergeCell ref="BM24:BP28"/>
    <mergeCell ref="BM29:BP31"/>
    <mergeCell ref="BM32:BP34"/>
    <mergeCell ref="BH33:BL33"/>
    <mergeCell ref="BH34:BL34"/>
    <mergeCell ref="BH35:BL35"/>
    <mergeCell ref="BH36:BL36"/>
    <mergeCell ref="BH37:BL37"/>
    <mergeCell ref="BH28:BL28"/>
    <mergeCell ref="BH29:BL29"/>
    <mergeCell ref="BH30:BL30"/>
    <mergeCell ref="BH31:BL31"/>
    <mergeCell ref="BH32:BL32"/>
    <mergeCell ref="BH23:BL23"/>
    <mergeCell ref="BH24:BL24"/>
    <mergeCell ref="BH25:BL25"/>
    <mergeCell ref="BH26:BL26"/>
    <mergeCell ref="BH27:BL27"/>
    <mergeCell ref="BH18:BL18"/>
    <mergeCell ref="BH19:BL19"/>
    <mergeCell ref="BH20:BL20"/>
    <mergeCell ref="BH21:BL21"/>
    <mergeCell ref="BH22:BL22"/>
    <mergeCell ref="BH13:BL13"/>
    <mergeCell ref="BH14:BL14"/>
    <mergeCell ref="BH15:BL15"/>
    <mergeCell ref="BH16:BL16"/>
    <mergeCell ref="BH17:BL17"/>
    <mergeCell ref="B2:F5"/>
    <mergeCell ref="G2:AD3"/>
    <mergeCell ref="AE2:AH2"/>
    <mergeCell ref="AE3:AH3"/>
    <mergeCell ref="G4:AD5"/>
    <mergeCell ref="AE4:AH4"/>
    <mergeCell ref="AE5:AH5"/>
    <mergeCell ref="B6:AH6"/>
    <mergeCell ref="B7:E8"/>
    <mergeCell ref="F7:I8"/>
    <mergeCell ref="J7:N8"/>
    <mergeCell ref="O7:S8"/>
    <mergeCell ref="T7:X8"/>
    <mergeCell ref="Y7:AM7"/>
    <mergeCell ref="B43:P43"/>
    <mergeCell ref="T43:AH43"/>
    <mergeCell ref="AJ43:AX43"/>
    <mergeCell ref="AN7:AU8"/>
    <mergeCell ref="AV7:BG7"/>
    <mergeCell ref="Y8:Z8"/>
    <mergeCell ref="AN24:AU24"/>
    <mergeCell ref="AN25:AU25"/>
    <mergeCell ref="AN26:AU26"/>
    <mergeCell ref="AN27:AU27"/>
    <mergeCell ref="AN28:AU28"/>
    <mergeCell ref="AN29:AU29"/>
    <mergeCell ref="AN30:AU30"/>
    <mergeCell ref="AN31:AU31"/>
    <mergeCell ref="AN32:AU32"/>
    <mergeCell ref="AN33:AU33"/>
    <mergeCell ref="CC8:CE8"/>
    <mergeCell ref="CF8:CG8"/>
    <mergeCell ref="B42:P42"/>
    <mergeCell ref="T42:AH42"/>
    <mergeCell ref="AJ42:AX42"/>
    <mergeCell ref="BH7:BL8"/>
    <mergeCell ref="BM7:BP8"/>
    <mergeCell ref="BQ7:CG7"/>
    <mergeCell ref="BQ8:BS8"/>
    <mergeCell ref="BT8:BV8"/>
    <mergeCell ref="BW8:BY8"/>
    <mergeCell ref="BZ8:CB8"/>
    <mergeCell ref="BH9:BL9"/>
    <mergeCell ref="BH10:BL10"/>
    <mergeCell ref="BH11:BL11"/>
    <mergeCell ref="BH12:BL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9156-A4EA-4206-A876-1D7E0254743D}">
  <sheetPr>
    <tabColor rgb="FFFF6600"/>
  </sheetPr>
  <dimension ref="A1:CG39"/>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28" width="5.21875" style="1" bestFit="1" customWidth="1"/>
    <col min="29" max="29" width="6.33203125" style="1" bestFit="1" customWidth="1"/>
    <col min="30" max="30" width="6.21875" style="1" bestFit="1" customWidth="1"/>
    <col min="31" max="31" width="5.5546875" style="1" bestFit="1" customWidth="1"/>
    <col min="32" max="32" width="6.21875" style="1" bestFit="1" customWidth="1"/>
    <col min="33" max="33" width="6.33203125" style="1" bestFit="1" customWidth="1"/>
    <col min="34" max="34" width="5.77734375" style="1" bestFit="1" customWidth="1"/>
    <col min="35" max="35" width="6.21875" style="1" bestFit="1" customWidth="1"/>
    <col min="36" max="36" width="6.33203125" style="1" bestFit="1" customWidth="1"/>
    <col min="37" max="37" width="5.5546875" style="1" bestFit="1" customWidth="1"/>
    <col min="38" max="38" width="6.33203125" style="1" bestFit="1" customWidth="1"/>
    <col min="39" max="39" width="6.88671875" style="1" bestFit="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890</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570</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x14ac:dyDescent="0.25">
      <c r="B9" s="169" t="s">
        <v>39</v>
      </c>
      <c r="C9" s="169"/>
      <c r="D9" s="169"/>
      <c r="E9" s="169"/>
      <c r="F9" s="135" t="s">
        <v>144</v>
      </c>
      <c r="G9" s="135"/>
      <c r="H9" s="135"/>
      <c r="I9" s="135"/>
      <c r="J9" s="135" t="s">
        <v>845</v>
      </c>
      <c r="K9" s="135"/>
      <c r="L9" s="135"/>
      <c r="M9" s="135"/>
      <c r="N9" s="135"/>
      <c r="O9" s="135" t="s">
        <v>571</v>
      </c>
      <c r="P9" s="135"/>
      <c r="Q9" s="135"/>
      <c r="R9" s="135"/>
      <c r="S9" s="135"/>
      <c r="T9" s="135" t="s">
        <v>572</v>
      </c>
      <c r="U9" s="135"/>
      <c r="V9" s="135"/>
      <c r="W9" s="135"/>
      <c r="X9" s="135"/>
      <c r="Y9" s="39" t="s">
        <v>41</v>
      </c>
      <c r="Z9" s="39"/>
      <c r="AA9" s="41"/>
      <c r="AB9" s="41">
        <v>1</v>
      </c>
      <c r="AC9" s="41"/>
      <c r="AD9" s="41"/>
      <c r="AE9" s="41"/>
      <c r="AF9" s="41"/>
      <c r="AG9" s="41"/>
      <c r="AH9" s="41"/>
      <c r="AI9" s="41"/>
      <c r="AJ9" s="41"/>
      <c r="AK9" s="41"/>
      <c r="AL9" s="41"/>
      <c r="AM9" s="41">
        <v>1</v>
      </c>
      <c r="AN9" s="34" t="s">
        <v>573</v>
      </c>
      <c r="AO9" s="34"/>
      <c r="AP9" s="34"/>
      <c r="AQ9" s="34"/>
      <c r="AR9" s="34"/>
      <c r="AS9" s="34"/>
      <c r="AT9" s="34"/>
      <c r="AU9" s="34"/>
      <c r="AV9" s="21" t="s">
        <v>42</v>
      </c>
      <c r="AW9" s="21"/>
      <c r="AX9" s="22"/>
      <c r="AY9" s="22"/>
      <c r="AZ9" s="22"/>
      <c r="BA9" s="22"/>
      <c r="BB9" s="22"/>
      <c r="BC9" s="22"/>
      <c r="BD9" s="22"/>
      <c r="BE9" s="22"/>
      <c r="BF9" s="22"/>
      <c r="BG9" s="22"/>
      <c r="BH9" s="34"/>
      <c r="BI9" s="34"/>
      <c r="BJ9" s="34"/>
      <c r="BK9" s="34"/>
      <c r="BL9" s="34"/>
      <c r="BM9" s="41" t="s">
        <v>574</v>
      </c>
      <c r="BN9" s="41"/>
      <c r="BO9" s="41"/>
      <c r="BP9" s="41"/>
      <c r="BQ9" s="62"/>
      <c r="BR9" s="62"/>
      <c r="BS9" s="62"/>
      <c r="BT9" s="62"/>
      <c r="BU9" s="62"/>
      <c r="BV9" s="62"/>
      <c r="BW9" s="62"/>
      <c r="BX9" s="62"/>
      <c r="BY9" s="62"/>
      <c r="BZ9" s="62"/>
      <c r="CA9" s="62"/>
      <c r="CB9" s="62"/>
      <c r="CC9" s="62"/>
      <c r="CD9" s="62"/>
      <c r="CE9" s="62"/>
      <c r="CF9" s="121">
        <v>0</v>
      </c>
      <c r="CG9" s="121"/>
    </row>
    <row r="10" spans="1:85" x14ac:dyDescent="0.25">
      <c r="B10" s="169"/>
      <c r="C10" s="169"/>
      <c r="D10" s="169"/>
      <c r="E10" s="169"/>
      <c r="F10" s="135"/>
      <c r="G10" s="135"/>
      <c r="H10" s="135"/>
      <c r="I10" s="135"/>
      <c r="J10" s="135"/>
      <c r="K10" s="135"/>
      <c r="L10" s="135"/>
      <c r="M10" s="135"/>
      <c r="N10" s="135"/>
      <c r="O10" s="135"/>
      <c r="P10" s="135"/>
      <c r="Q10" s="135"/>
      <c r="R10" s="135"/>
      <c r="S10" s="135"/>
      <c r="T10" s="135"/>
      <c r="U10" s="135"/>
      <c r="V10" s="135"/>
      <c r="W10" s="135"/>
      <c r="X10" s="135"/>
      <c r="Y10" s="39"/>
      <c r="Z10" s="39"/>
      <c r="AA10" s="41"/>
      <c r="AB10" s="41"/>
      <c r="AC10" s="41"/>
      <c r="AD10" s="41"/>
      <c r="AE10" s="41"/>
      <c r="AF10" s="41"/>
      <c r="AG10" s="41"/>
      <c r="AH10" s="41"/>
      <c r="AI10" s="41"/>
      <c r="AJ10" s="41"/>
      <c r="AK10" s="41"/>
      <c r="AL10" s="41"/>
      <c r="AM10" s="41"/>
      <c r="AN10" s="34" t="s">
        <v>575</v>
      </c>
      <c r="AO10" s="34"/>
      <c r="AP10" s="34"/>
      <c r="AQ10" s="34"/>
      <c r="AR10" s="34"/>
      <c r="AS10" s="34"/>
      <c r="AT10" s="34"/>
      <c r="AU10" s="34"/>
      <c r="AV10" s="21" t="s">
        <v>42</v>
      </c>
      <c r="AW10" s="21"/>
      <c r="AX10" s="22"/>
      <c r="AY10" s="21"/>
      <c r="AZ10" s="22"/>
      <c r="BA10" s="22"/>
      <c r="BB10" s="21" t="s">
        <v>42</v>
      </c>
      <c r="BC10" s="22"/>
      <c r="BD10" s="22"/>
      <c r="BE10" s="21"/>
      <c r="BF10" s="22"/>
      <c r="BG10" s="22"/>
      <c r="BH10" s="34"/>
      <c r="BI10" s="34"/>
      <c r="BJ10" s="34"/>
      <c r="BK10" s="34"/>
      <c r="BL10" s="34"/>
      <c r="BM10" s="41"/>
      <c r="BN10" s="41"/>
      <c r="BO10" s="41"/>
      <c r="BP10" s="41"/>
      <c r="BQ10" s="62"/>
      <c r="BR10" s="62"/>
      <c r="BS10" s="62"/>
      <c r="BT10" s="62"/>
      <c r="BU10" s="62"/>
      <c r="BV10" s="62"/>
      <c r="BW10" s="62"/>
      <c r="BX10" s="62"/>
      <c r="BY10" s="62"/>
      <c r="BZ10" s="62"/>
      <c r="CA10" s="62"/>
      <c r="CB10" s="62"/>
      <c r="CC10" s="62"/>
      <c r="CD10" s="62"/>
      <c r="CE10" s="62"/>
      <c r="CF10" s="121"/>
      <c r="CG10" s="121"/>
    </row>
    <row r="11" spans="1:85" x14ac:dyDescent="0.25">
      <c r="B11" s="169"/>
      <c r="C11" s="169"/>
      <c r="D11" s="169"/>
      <c r="E11" s="169"/>
      <c r="F11" s="135"/>
      <c r="G11" s="135"/>
      <c r="H11" s="135"/>
      <c r="I11" s="135"/>
      <c r="J11" s="135"/>
      <c r="K11" s="135"/>
      <c r="L11" s="135"/>
      <c r="M11" s="135"/>
      <c r="N11" s="135"/>
      <c r="O11" s="135"/>
      <c r="P11" s="135"/>
      <c r="Q11" s="135"/>
      <c r="R11" s="135"/>
      <c r="S11" s="135"/>
      <c r="T11" s="135"/>
      <c r="U11" s="135"/>
      <c r="V11" s="135"/>
      <c r="W11" s="135"/>
      <c r="X11" s="135"/>
      <c r="Y11" s="39"/>
      <c r="Z11" s="39"/>
      <c r="AA11" s="41"/>
      <c r="AB11" s="41"/>
      <c r="AC11" s="41"/>
      <c r="AD11" s="41"/>
      <c r="AE11" s="41"/>
      <c r="AF11" s="41"/>
      <c r="AG11" s="41"/>
      <c r="AH11" s="41"/>
      <c r="AI11" s="41"/>
      <c r="AJ11" s="41"/>
      <c r="AK11" s="41"/>
      <c r="AL11" s="41"/>
      <c r="AM11" s="41"/>
      <c r="AN11" s="34" t="s">
        <v>576</v>
      </c>
      <c r="AO11" s="34"/>
      <c r="AP11" s="34"/>
      <c r="AQ11" s="34"/>
      <c r="AR11" s="34"/>
      <c r="AS11" s="34"/>
      <c r="AT11" s="34"/>
      <c r="AU11" s="34"/>
      <c r="AV11" s="21" t="s">
        <v>42</v>
      </c>
      <c r="AW11" s="21" t="s">
        <v>42</v>
      </c>
      <c r="AX11" s="22"/>
      <c r="AY11" s="22"/>
      <c r="AZ11" s="22"/>
      <c r="BA11" s="22"/>
      <c r="BB11" s="21" t="s">
        <v>42</v>
      </c>
      <c r="BC11" s="21" t="s">
        <v>42</v>
      </c>
      <c r="BD11" s="22"/>
      <c r="BE11" s="22"/>
      <c r="BF11" s="22"/>
      <c r="BG11" s="22"/>
      <c r="BH11" s="34"/>
      <c r="BI11" s="34"/>
      <c r="BJ11" s="34"/>
      <c r="BK11" s="34"/>
      <c r="BL11" s="34"/>
      <c r="BM11" s="41"/>
      <c r="BN11" s="41"/>
      <c r="BO11" s="41"/>
      <c r="BP11" s="41"/>
      <c r="BQ11" s="62"/>
      <c r="BR11" s="62"/>
      <c r="BS11" s="62"/>
      <c r="BT11" s="62"/>
      <c r="BU11" s="62"/>
      <c r="BV11" s="62"/>
      <c r="BW11" s="62"/>
      <c r="BX11" s="62"/>
      <c r="BY11" s="62"/>
      <c r="BZ11" s="62"/>
      <c r="CA11" s="62"/>
      <c r="CB11" s="62"/>
      <c r="CC11" s="62"/>
      <c r="CD11" s="62"/>
      <c r="CE11" s="62"/>
      <c r="CF11" s="121"/>
      <c r="CG11" s="121"/>
    </row>
    <row r="12" spans="1:85" x14ac:dyDescent="0.25">
      <c r="B12" s="169"/>
      <c r="C12" s="169"/>
      <c r="D12" s="169"/>
      <c r="E12" s="169"/>
      <c r="F12" s="135"/>
      <c r="G12" s="135"/>
      <c r="H12" s="135"/>
      <c r="I12" s="135"/>
      <c r="J12" s="135" t="s">
        <v>945</v>
      </c>
      <c r="K12" s="135"/>
      <c r="L12" s="135"/>
      <c r="M12" s="135"/>
      <c r="N12" s="135"/>
      <c r="O12" s="135" t="s">
        <v>577</v>
      </c>
      <c r="P12" s="135"/>
      <c r="Q12" s="135"/>
      <c r="R12" s="135"/>
      <c r="S12" s="135"/>
      <c r="T12" s="135" t="s">
        <v>578</v>
      </c>
      <c r="U12" s="135"/>
      <c r="V12" s="135"/>
      <c r="W12" s="135"/>
      <c r="X12" s="135"/>
      <c r="Y12" s="39" t="s">
        <v>41</v>
      </c>
      <c r="Z12" s="39"/>
      <c r="AA12" s="121"/>
      <c r="AB12" s="121"/>
      <c r="AC12" s="121">
        <v>0.25</v>
      </c>
      <c r="AD12" s="121"/>
      <c r="AE12" s="121"/>
      <c r="AF12" s="121">
        <v>0.5</v>
      </c>
      <c r="AG12" s="121"/>
      <c r="AH12" s="121"/>
      <c r="AI12" s="121"/>
      <c r="AJ12" s="121">
        <v>0.75</v>
      </c>
      <c r="AK12" s="121"/>
      <c r="AL12" s="121">
        <v>1</v>
      </c>
      <c r="AM12" s="121">
        <v>1</v>
      </c>
      <c r="AN12" s="34" t="s">
        <v>579</v>
      </c>
      <c r="AO12" s="34"/>
      <c r="AP12" s="34"/>
      <c r="AQ12" s="34"/>
      <c r="AR12" s="34"/>
      <c r="AS12" s="34"/>
      <c r="AT12" s="34"/>
      <c r="AU12" s="34"/>
      <c r="AV12" s="22"/>
      <c r="AW12" s="21"/>
      <c r="AX12" s="22"/>
      <c r="AY12" s="21" t="s">
        <v>42</v>
      </c>
      <c r="AZ12" s="21" t="s">
        <v>42</v>
      </c>
      <c r="BA12" s="21" t="s">
        <v>42</v>
      </c>
      <c r="BB12" s="22"/>
      <c r="BC12" s="22"/>
      <c r="BD12" s="22"/>
      <c r="BE12" s="22"/>
      <c r="BF12" s="22"/>
      <c r="BG12" s="22"/>
      <c r="BH12" s="34"/>
      <c r="BI12" s="34"/>
      <c r="BJ12" s="34"/>
      <c r="BK12" s="34"/>
      <c r="BL12" s="34"/>
      <c r="BM12" s="41" t="s">
        <v>574</v>
      </c>
      <c r="BN12" s="41"/>
      <c r="BO12" s="41"/>
      <c r="BP12" s="41"/>
      <c r="BQ12" s="62"/>
      <c r="BR12" s="62"/>
      <c r="BS12" s="62"/>
      <c r="BT12" s="62"/>
      <c r="BU12" s="62"/>
      <c r="BV12" s="62"/>
      <c r="BW12" s="62"/>
      <c r="BX12" s="62"/>
      <c r="BY12" s="62"/>
      <c r="BZ12" s="62"/>
      <c r="CA12" s="62"/>
      <c r="CB12" s="62"/>
      <c r="CC12" s="62"/>
      <c r="CD12" s="62"/>
      <c r="CE12" s="62"/>
      <c r="CF12" s="121">
        <v>0</v>
      </c>
      <c r="CG12" s="121"/>
    </row>
    <row r="13" spans="1:85" x14ac:dyDescent="0.25">
      <c r="B13" s="169"/>
      <c r="C13" s="169"/>
      <c r="D13" s="169"/>
      <c r="E13" s="169"/>
      <c r="F13" s="135"/>
      <c r="G13" s="135"/>
      <c r="H13" s="135"/>
      <c r="I13" s="135"/>
      <c r="J13" s="135"/>
      <c r="K13" s="135"/>
      <c r="L13" s="135"/>
      <c r="M13" s="135"/>
      <c r="N13" s="135"/>
      <c r="O13" s="135"/>
      <c r="P13" s="135"/>
      <c r="Q13" s="135"/>
      <c r="R13" s="135"/>
      <c r="S13" s="135"/>
      <c r="T13" s="135"/>
      <c r="U13" s="135"/>
      <c r="V13" s="135"/>
      <c r="W13" s="135"/>
      <c r="X13" s="135"/>
      <c r="Y13" s="39"/>
      <c r="Z13" s="39"/>
      <c r="AA13" s="121"/>
      <c r="AB13" s="121"/>
      <c r="AC13" s="121"/>
      <c r="AD13" s="121"/>
      <c r="AE13" s="121"/>
      <c r="AF13" s="121"/>
      <c r="AG13" s="121"/>
      <c r="AH13" s="121"/>
      <c r="AI13" s="121"/>
      <c r="AJ13" s="121"/>
      <c r="AK13" s="121"/>
      <c r="AL13" s="121"/>
      <c r="AM13" s="121"/>
      <c r="AN13" s="34" t="s">
        <v>580</v>
      </c>
      <c r="AO13" s="34"/>
      <c r="AP13" s="34"/>
      <c r="AQ13" s="34"/>
      <c r="AR13" s="34"/>
      <c r="AS13" s="34"/>
      <c r="AT13" s="34"/>
      <c r="AU13" s="34"/>
      <c r="AV13" s="21"/>
      <c r="AW13" s="22"/>
      <c r="AX13" s="22"/>
      <c r="AY13" s="22" t="s">
        <v>42</v>
      </c>
      <c r="AZ13" s="22" t="s">
        <v>42</v>
      </c>
      <c r="BA13" s="22" t="s">
        <v>42</v>
      </c>
      <c r="BB13" s="22"/>
      <c r="BC13" s="22"/>
      <c r="BD13" s="22"/>
      <c r="BE13" s="22"/>
      <c r="BF13" s="22"/>
      <c r="BG13" s="22"/>
      <c r="BH13" s="34"/>
      <c r="BI13" s="34"/>
      <c r="BJ13" s="34"/>
      <c r="BK13" s="34"/>
      <c r="BL13" s="34"/>
      <c r="BM13" s="41"/>
      <c r="BN13" s="41"/>
      <c r="BO13" s="41"/>
      <c r="BP13" s="41"/>
      <c r="BQ13" s="62"/>
      <c r="BR13" s="62"/>
      <c r="BS13" s="62"/>
      <c r="BT13" s="62"/>
      <c r="BU13" s="62"/>
      <c r="BV13" s="62"/>
      <c r="BW13" s="62"/>
      <c r="BX13" s="62"/>
      <c r="BY13" s="62"/>
      <c r="BZ13" s="62"/>
      <c r="CA13" s="62"/>
      <c r="CB13" s="62"/>
      <c r="CC13" s="62"/>
      <c r="CD13" s="62"/>
      <c r="CE13" s="62"/>
      <c r="CF13" s="121"/>
      <c r="CG13" s="121"/>
    </row>
    <row r="14" spans="1:85" x14ac:dyDescent="0.25">
      <c r="B14" s="169"/>
      <c r="C14" s="169"/>
      <c r="D14" s="169"/>
      <c r="E14" s="169"/>
      <c r="F14" s="135"/>
      <c r="G14" s="135"/>
      <c r="H14" s="135"/>
      <c r="I14" s="135"/>
      <c r="J14" s="135"/>
      <c r="K14" s="135"/>
      <c r="L14" s="135"/>
      <c r="M14" s="135"/>
      <c r="N14" s="135"/>
      <c r="O14" s="135"/>
      <c r="P14" s="135"/>
      <c r="Q14" s="135"/>
      <c r="R14" s="135"/>
      <c r="S14" s="135"/>
      <c r="T14" s="135"/>
      <c r="U14" s="135"/>
      <c r="V14" s="135"/>
      <c r="W14" s="135"/>
      <c r="X14" s="135"/>
      <c r="Y14" s="39"/>
      <c r="Z14" s="39"/>
      <c r="AA14" s="121"/>
      <c r="AB14" s="121"/>
      <c r="AC14" s="121"/>
      <c r="AD14" s="121"/>
      <c r="AE14" s="121"/>
      <c r="AF14" s="121"/>
      <c r="AG14" s="121"/>
      <c r="AH14" s="121"/>
      <c r="AI14" s="121"/>
      <c r="AJ14" s="121"/>
      <c r="AK14" s="121"/>
      <c r="AL14" s="121"/>
      <c r="AM14" s="121"/>
      <c r="AN14" s="34" t="s">
        <v>581</v>
      </c>
      <c r="AO14" s="34"/>
      <c r="AP14" s="34"/>
      <c r="AQ14" s="34"/>
      <c r="AR14" s="34"/>
      <c r="AS14" s="34"/>
      <c r="AT14" s="34"/>
      <c r="AU14" s="34"/>
      <c r="AV14" s="22"/>
      <c r="AW14" s="22"/>
      <c r="AX14" s="22"/>
      <c r="AY14" s="21"/>
      <c r="AZ14" s="22"/>
      <c r="BA14" s="22"/>
      <c r="BB14" s="21" t="s">
        <v>42</v>
      </c>
      <c r="BC14" s="22" t="s">
        <v>42</v>
      </c>
      <c r="BD14" s="22" t="s">
        <v>42</v>
      </c>
      <c r="BE14" s="21"/>
      <c r="BF14" s="22"/>
      <c r="BG14" s="22"/>
      <c r="BH14" s="34"/>
      <c r="BI14" s="34"/>
      <c r="BJ14" s="34"/>
      <c r="BK14" s="34"/>
      <c r="BL14" s="34"/>
      <c r="BM14" s="41"/>
      <c r="BN14" s="41"/>
      <c r="BO14" s="41"/>
      <c r="BP14" s="41"/>
      <c r="BQ14" s="62"/>
      <c r="BR14" s="62"/>
      <c r="BS14" s="62"/>
      <c r="BT14" s="62"/>
      <c r="BU14" s="62"/>
      <c r="BV14" s="62"/>
      <c r="BW14" s="62"/>
      <c r="BX14" s="62"/>
      <c r="BY14" s="62"/>
      <c r="BZ14" s="62"/>
      <c r="CA14" s="62"/>
      <c r="CB14" s="62"/>
      <c r="CC14" s="62"/>
      <c r="CD14" s="62"/>
      <c r="CE14" s="62"/>
      <c r="CF14" s="121"/>
      <c r="CG14" s="121"/>
    </row>
    <row r="15" spans="1:85" x14ac:dyDescent="0.25">
      <c r="B15" s="182" t="s">
        <v>62</v>
      </c>
      <c r="C15" s="144"/>
      <c r="D15" s="144"/>
      <c r="E15" s="183"/>
      <c r="F15" s="135" t="s">
        <v>509</v>
      </c>
      <c r="G15" s="135"/>
      <c r="H15" s="135"/>
      <c r="I15" s="135"/>
      <c r="J15" s="135" t="s">
        <v>582</v>
      </c>
      <c r="K15" s="135"/>
      <c r="L15" s="135"/>
      <c r="M15" s="135"/>
      <c r="N15" s="135"/>
      <c r="O15" s="135" t="s">
        <v>583</v>
      </c>
      <c r="P15" s="135"/>
      <c r="Q15" s="135"/>
      <c r="R15" s="135"/>
      <c r="S15" s="135"/>
      <c r="T15" s="135" t="s">
        <v>584</v>
      </c>
      <c r="U15" s="135"/>
      <c r="V15" s="135"/>
      <c r="W15" s="135"/>
      <c r="X15" s="135"/>
      <c r="Y15" s="39" t="s">
        <v>41</v>
      </c>
      <c r="Z15" s="39"/>
      <c r="AA15" s="41"/>
      <c r="AB15" s="41"/>
      <c r="AC15" s="41"/>
      <c r="AD15" s="41"/>
      <c r="AE15" s="41">
        <v>1</v>
      </c>
      <c r="AF15" s="41"/>
      <c r="AG15" s="41"/>
      <c r="AH15" s="41"/>
      <c r="AI15" s="41"/>
      <c r="AJ15" s="41"/>
      <c r="AK15" s="41">
        <v>1</v>
      </c>
      <c r="AL15" s="41"/>
      <c r="AM15" s="41">
        <v>2</v>
      </c>
      <c r="AN15" s="34" t="s">
        <v>585</v>
      </c>
      <c r="AO15" s="34"/>
      <c r="AP15" s="34"/>
      <c r="AQ15" s="34"/>
      <c r="AR15" s="34"/>
      <c r="AS15" s="34"/>
      <c r="AT15" s="34"/>
      <c r="AU15" s="34"/>
      <c r="AV15" s="22"/>
      <c r="AW15" s="21"/>
      <c r="AX15" s="22"/>
      <c r="AY15" s="22" t="s">
        <v>42</v>
      </c>
      <c r="AZ15" s="22"/>
      <c r="BA15" s="22"/>
      <c r="BB15" s="21"/>
      <c r="BC15" s="22"/>
      <c r="BD15" s="22"/>
      <c r="BE15" s="22" t="s">
        <v>42</v>
      </c>
      <c r="BF15" s="22"/>
      <c r="BG15" s="22"/>
      <c r="BH15" s="34"/>
      <c r="BI15" s="34"/>
      <c r="BJ15" s="34"/>
      <c r="BK15" s="34"/>
      <c r="BL15" s="34"/>
      <c r="BM15" s="41" t="s">
        <v>574</v>
      </c>
      <c r="BN15" s="41"/>
      <c r="BO15" s="41"/>
      <c r="BP15" s="41"/>
      <c r="BQ15" s="62"/>
      <c r="BR15" s="62"/>
      <c r="BS15" s="62"/>
      <c r="BT15" s="62"/>
      <c r="BU15" s="62"/>
      <c r="BV15" s="62"/>
      <c r="BW15" s="62"/>
      <c r="BX15" s="62"/>
      <c r="BY15" s="62"/>
      <c r="BZ15" s="62"/>
      <c r="CA15" s="62"/>
      <c r="CB15" s="62"/>
      <c r="CC15" s="62"/>
      <c r="CD15" s="62"/>
      <c r="CE15" s="62"/>
      <c r="CF15" s="121">
        <v>0</v>
      </c>
      <c r="CG15" s="121"/>
    </row>
    <row r="16" spans="1:85" x14ac:dyDescent="0.25">
      <c r="B16" s="184"/>
      <c r="C16" s="145"/>
      <c r="D16" s="145"/>
      <c r="E16" s="185"/>
      <c r="F16" s="135"/>
      <c r="G16" s="135"/>
      <c r="H16" s="135"/>
      <c r="I16" s="135"/>
      <c r="J16" s="135"/>
      <c r="K16" s="135"/>
      <c r="L16" s="135"/>
      <c r="M16" s="135"/>
      <c r="N16" s="135"/>
      <c r="O16" s="135"/>
      <c r="P16" s="135"/>
      <c r="Q16" s="135"/>
      <c r="R16" s="135"/>
      <c r="S16" s="135"/>
      <c r="T16" s="135"/>
      <c r="U16" s="135"/>
      <c r="V16" s="135"/>
      <c r="W16" s="135"/>
      <c r="X16" s="135"/>
      <c r="Y16" s="39"/>
      <c r="Z16" s="39"/>
      <c r="AA16" s="41"/>
      <c r="AB16" s="41"/>
      <c r="AC16" s="41"/>
      <c r="AD16" s="41"/>
      <c r="AE16" s="41"/>
      <c r="AF16" s="41"/>
      <c r="AG16" s="41"/>
      <c r="AH16" s="41"/>
      <c r="AI16" s="41"/>
      <c r="AJ16" s="41"/>
      <c r="AK16" s="41"/>
      <c r="AL16" s="41"/>
      <c r="AM16" s="41"/>
      <c r="AN16" s="34" t="s">
        <v>586</v>
      </c>
      <c r="AO16" s="34"/>
      <c r="AP16" s="34"/>
      <c r="AQ16" s="34"/>
      <c r="AR16" s="34"/>
      <c r="AS16" s="34"/>
      <c r="AT16" s="34"/>
      <c r="AU16" s="34"/>
      <c r="AV16" s="21"/>
      <c r="AW16" s="22"/>
      <c r="AX16" s="22"/>
      <c r="AY16" s="22" t="s">
        <v>42</v>
      </c>
      <c r="AZ16" s="22"/>
      <c r="BA16" s="22"/>
      <c r="BB16" s="22"/>
      <c r="BC16" s="22"/>
      <c r="BD16" s="22"/>
      <c r="BE16" s="22" t="s">
        <v>42</v>
      </c>
      <c r="BF16" s="22"/>
      <c r="BG16" s="22"/>
      <c r="BH16" s="34"/>
      <c r="BI16" s="34"/>
      <c r="BJ16" s="34"/>
      <c r="BK16" s="34"/>
      <c r="BL16" s="34"/>
      <c r="BM16" s="41"/>
      <c r="BN16" s="41"/>
      <c r="BO16" s="41"/>
      <c r="BP16" s="41"/>
      <c r="BQ16" s="62"/>
      <c r="BR16" s="62"/>
      <c r="BS16" s="62"/>
      <c r="BT16" s="62"/>
      <c r="BU16" s="62"/>
      <c r="BV16" s="62"/>
      <c r="BW16" s="62"/>
      <c r="BX16" s="62"/>
      <c r="BY16" s="62"/>
      <c r="BZ16" s="62"/>
      <c r="CA16" s="62"/>
      <c r="CB16" s="62"/>
      <c r="CC16" s="62"/>
      <c r="CD16" s="62"/>
      <c r="CE16" s="62"/>
      <c r="CF16" s="121"/>
      <c r="CG16" s="121"/>
    </row>
    <row r="17" spans="2:85" x14ac:dyDescent="0.25">
      <c r="B17" s="184"/>
      <c r="C17" s="145"/>
      <c r="D17" s="145"/>
      <c r="E17" s="185"/>
      <c r="F17" s="135"/>
      <c r="G17" s="135"/>
      <c r="H17" s="135"/>
      <c r="I17" s="135"/>
      <c r="J17" s="135"/>
      <c r="K17" s="135"/>
      <c r="L17" s="135"/>
      <c r="M17" s="135"/>
      <c r="N17" s="135"/>
      <c r="O17" s="135"/>
      <c r="P17" s="135"/>
      <c r="Q17" s="135"/>
      <c r="R17" s="135"/>
      <c r="S17" s="135"/>
      <c r="T17" s="135"/>
      <c r="U17" s="135"/>
      <c r="V17" s="135"/>
      <c r="W17" s="135"/>
      <c r="X17" s="135"/>
      <c r="Y17" s="39"/>
      <c r="Z17" s="39"/>
      <c r="AA17" s="41"/>
      <c r="AB17" s="41"/>
      <c r="AC17" s="41"/>
      <c r="AD17" s="41"/>
      <c r="AE17" s="41"/>
      <c r="AF17" s="41"/>
      <c r="AG17" s="41"/>
      <c r="AH17" s="41"/>
      <c r="AI17" s="41"/>
      <c r="AJ17" s="41"/>
      <c r="AK17" s="41"/>
      <c r="AL17" s="41"/>
      <c r="AM17" s="41"/>
      <c r="AN17" s="34" t="s">
        <v>576</v>
      </c>
      <c r="AO17" s="34"/>
      <c r="AP17" s="34"/>
      <c r="AQ17" s="34"/>
      <c r="AR17" s="34"/>
      <c r="AS17" s="34"/>
      <c r="AT17" s="34"/>
      <c r="AU17" s="34"/>
      <c r="AV17" s="21"/>
      <c r="AW17" s="22"/>
      <c r="AX17" s="22"/>
      <c r="AY17" s="22"/>
      <c r="AZ17" s="22" t="s">
        <v>42</v>
      </c>
      <c r="BA17" s="22"/>
      <c r="BB17" s="22"/>
      <c r="BC17" s="22"/>
      <c r="BD17" s="22"/>
      <c r="BE17" s="22"/>
      <c r="BF17" s="22" t="s">
        <v>42</v>
      </c>
      <c r="BG17" s="22"/>
      <c r="BH17" s="34"/>
      <c r="BI17" s="34"/>
      <c r="BJ17" s="34"/>
      <c r="BK17" s="34"/>
      <c r="BL17" s="34"/>
      <c r="BM17" s="41"/>
      <c r="BN17" s="41"/>
      <c r="BO17" s="41"/>
      <c r="BP17" s="41"/>
      <c r="BQ17" s="62"/>
      <c r="BR17" s="62"/>
      <c r="BS17" s="62"/>
      <c r="BT17" s="62"/>
      <c r="BU17" s="62"/>
      <c r="BV17" s="62"/>
      <c r="BW17" s="62"/>
      <c r="BX17" s="62"/>
      <c r="BY17" s="62"/>
      <c r="BZ17" s="62"/>
      <c r="CA17" s="62"/>
      <c r="CB17" s="62"/>
      <c r="CC17" s="62"/>
      <c r="CD17" s="62"/>
      <c r="CE17" s="62"/>
      <c r="CF17" s="121"/>
      <c r="CG17" s="121"/>
    </row>
    <row r="18" spans="2:85" x14ac:dyDescent="0.25">
      <c r="B18" s="184"/>
      <c r="C18" s="145"/>
      <c r="D18" s="145"/>
      <c r="E18" s="185"/>
      <c r="F18" s="135"/>
      <c r="G18" s="135"/>
      <c r="H18" s="135"/>
      <c r="I18" s="135"/>
      <c r="J18" s="135" t="s">
        <v>587</v>
      </c>
      <c r="K18" s="135"/>
      <c r="L18" s="135"/>
      <c r="M18" s="135"/>
      <c r="N18" s="135"/>
      <c r="O18" s="135" t="s">
        <v>588</v>
      </c>
      <c r="P18" s="135"/>
      <c r="Q18" s="135"/>
      <c r="R18" s="135"/>
      <c r="S18" s="135"/>
      <c r="T18" s="135" t="s">
        <v>584</v>
      </c>
      <c r="U18" s="135"/>
      <c r="V18" s="135"/>
      <c r="W18" s="135"/>
      <c r="X18" s="135"/>
      <c r="Y18" s="39" t="s">
        <v>41</v>
      </c>
      <c r="Z18" s="39"/>
      <c r="AA18" s="41"/>
      <c r="AB18" s="41"/>
      <c r="AC18" s="41" t="s">
        <v>946</v>
      </c>
      <c r="AD18" s="41"/>
      <c r="AE18" s="41"/>
      <c r="AF18" s="41"/>
      <c r="AG18" s="41" t="s">
        <v>947</v>
      </c>
      <c r="AH18" s="41"/>
      <c r="AI18" s="41"/>
      <c r="AJ18" s="41" t="s">
        <v>948</v>
      </c>
      <c r="AK18" s="41"/>
      <c r="AL18" s="41" t="s">
        <v>937</v>
      </c>
      <c r="AM18" s="41" t="s">
        <v>937</v>
      </c>
      <c r="AN18" s="34" t="s">
        <v>589</v>
      </c>
      <c r="AO18" s="34"/>
      <c r="AP18" s="34"/>
      <c r="AQ18" s="34"/>
      <c r="AR18" s="34"/>
      <c r="AS18" s="34"/>
      <c r="AT18" s="34"/>
      <c r="AU18" s="34"/>
      <c r="AV18" s="22"/>
      <c r="AW18" s="21" t="s">
        <v>42</v>
      </c>
      <c r="AX18" s="21" t="s">
        <v>42</v>
      </c>
      <c r="AY18" s="21" t="s">
        <v>42</v>
      </c>
      <c r="AZ18" s="21" t="s">
        <v>42</v>
      </c>
      <c r="BA18" s="21" t="s">
        <v>42</v>
      </c>
      <c r="BB18" s="21" t="s">
        <v>42</v>
      </c>
      <c r="BC18" s="21" t="s">
        <v>42</v>
      </c>
      <c r="BD18" s="21" t="s">
        <v>42</v>
      </c>
      <c r="BE18" s="21" t="s">
        <v>42</v>
      </c>
      <c r="BF18" s="21" t="s">
        <v>42</v>
      </c>
      <c r="BG18" s="21" t="s">
        <v>42</v>
      </c>
      <c r="BH18" s="34"/>
      <c r="BI18" s="34"/>
      <c r="BJ18" s="34"/>
      <c r="BK18" s="34"/>
      <c r="BL18" s="34"/>
      <c r="BM18" s="41" t="s">
        <v>574</v>
      </c>
      <c r="BN18" s="41"/>
      <c r="BO18" s="41"/>
      <c r="BP18" s="41"/>
      <c r="BQ18" s="62"/>
      <c r="BR18" s="62"/>
      <c r="BS18" s="62"/>
      <c r="BT18" s="62"/>
      <c r="BU18" s="62"/>
      <c r="BV18" s="62"/>
      <c r="BW18" s="62"/>
      <c r="BX18" s="62"/>
      <c r="BY18" s="62"/>
      <c r="BZ18" s="62"/>
      <c r="CA18" s="62"/>
      <c r="CB18" s="62"/>
      <c r="CC18" s="62"/>
      <c r="CD18" s="62"/>
      <c r="CE18" s="62"/>
      <c r="CF18" s="121">
        <v>0</v>
      </c>
      <c r="CG18" s="121"/>
    </row>
    <row r="19" spans="2:85" x14ac:dyDescent="0.25">
      <c r="B19" s="184"/>
      <c r="C19" s="145"/>
      <c r="D19" s="145"/>
      <c r="E19" s="185"/>
      <c r="F19" s="135"/>
      <c r="G19" s="135"/>
      <c r="H19" s="135"/>
      <c r="I19" s="135"/>
      <c r="J19" s="135"/>
      <c r="K19" s="135"/>
      <c r="L19" s="135"/>
      <c r="M19" s="135"/>
      <c r="N19" s="135"/>
      <c r="O19" s="135"/>
      <c r="P19" s="135"/>
      <c r="Q19" s="135"/>
      <c r="R19" s="135"/>
      <c r="S19" s="135"/>
      <c r="T19" s="135"/>
      <c r="U19" s="135"/>
      <c r="V19" s="135"/>
      <c r="W19" s="135"/>
      <c r="X19" s="135"/>
      <c r="Y19" s="39"/>
      <c r="Z19" s="39"/>
      <c r="AA19" s="41"/>
      <c r="AB19" s="41"/>
      <c r="AC19" s="41"/>
      <c r="AD19" s="41"/>
      <c r="AE19" s="41"/>
      <c r="AF19" s="41"/>
      <c r="AG19" s="41"/>
      <c r="AH19" s="41"/>
      <c r="AI19" s="41"/>
      <c r="AJ19" s="41"/>
      <c r="AK19" s="41"/>
      <c r="AL19" s="41"/>
      <c r="AM19" s="41"/>
      <c r="AN19" s="34" t="s">
        <v>590</v>
      </c>
      <c r="AO19" s="34"/>
      <c r="AP19" s="34"/>
      <c r="AQ19" s="34"/>
      <c r="AR19" s="34"/>
      <c r="AS19" s="34"/>
      <c r="AT19" s="34"/>
      <c r="AU19" s="34"/>
      <c r="AV19" s="22"/>
      <c r="AW19" s="21" t="s">
        <v>42</v>
      </c>
      <c r="AX19" s="21" t="s">
        <v>42</v>
      </c>
      <c r="AY19" s="21" t="s">
        <v>42</v>
      </c>
      <c r="AZ19" s="21" t="s">
        <v>42</v>
      </c>
      <c r="BA19" s="21" t="s">
        <v>42</v>
      </c>
      <c r="BB19" s="21" t="s">
        <v>42</v>
      </c>
      <c r="BC19" s="21" t="s">
        <v>42</v>
      </c>
      <c r="BD19" s="21" t="s">
        <v>42</v>
      </c>
      <c r="BE19" s="21" t="s">
        <v>42</v>
      </c>
      <c r="BF19" s="21" t="s">
        <v>42</v>
      </c>
      <c r="BG19" s="21" t="s">
        <v>42</v>
      </c>
      <c r="BH19" s="34"/>
      <c r="BI19" s="34"/>
      <c r="BJ19" s="34"/>
      <c r="BK19" s="34"/>
      <c r="BL19" s="34"/>
      <c r="BM19" s="41"/>
      <c r="BN19" s="41"/>
      <c r="BO19" s="41"/>
      <c r="BP19" s="41"/>
      <c r="BQ19" s="62"/>
      <c r="BR19" s="62"/>
      <c r="BS19" s="62"/>
      <c r="BT19" s="62"/>
      <c r="BU19" s="62"/>
      <c r="BV19" s="62"/>
      <c r="BW19" s="62"/>
      <c r="BX19" s="62"/>
      <c r="BY19" s="62"/>
      <c r="BZ19" s="62"/>
      <c r="CA19" s="62"/>
      <c r="CB19" s="62"/>
      <c r="CC19" s="62"/>
      <c r="CD19" s="62"/>
      <c r="CE19" s="62"/>
      <c r="CF19" s="121"/>
      <c r="CG19" s="121"/>
    </row>
    <row r="20" spans="2:85" x14ac:dyDescent="0.25">
      <c r="B20" s="184"/>
      <c r="C20" s="145"/>
      <c r="D20" s="145"/>
      <c r="E20" s="185"/>
      <c r="F20" s="135"/>
      <c r="G20" s="135"/>
      <c r="H20" s="135"/>
      <c r="I20" s="135"/>
      <c r="J20" s="135"/>
      <c r="K20" s="135"/>
      <c r="L20" s="135"/>
      <c r="M20" s="135"/>
      <c r="N20" s="135"/>
      <c r="O20" s="135"/>
      <c r="P20" s="135"/>
      <c r="Q20" s="135"/>
      <c r="R20" s="135"/>
      <c r="S20" s="135"/>
      <c r="T20" s="135"/>
      <c r="U20" s="135"/>
      <c r="V20" s="135"/>
      <c r="W20" s="135"/>
      <c r="X20" s="135"/>
      <c r="Y20" s="39"/>
      <c r="Z20" s="39"/>
      <c r="AA20" s="41"/>
      <c r="AB20" s="41"/>
      <c r="AC20" s="41"/>
      <c r="AD20" s="41"/>
      <c r="AE20" s="41"/>
      <c r="AF20" s="41"/>
      <c r="AG20" s="41"/>
      <c r="AH20" s="41"/>
      <c r="AI20" s="41"/>
      <c r="AJ20" s="41"/>
      <c r="AK20" s="41"/>
      <c r="AL20" s="41"/>
      <c r="AM20" s="41"/>
      <c r="AN20" s="34" t="s">
        <v>576</v>
      </c>
      <c r="AO20" s="34"/>
      <c r="AP20" s="34"/>
      <c r="AQ20" s="34"/>
      <c r="AR20" s="34"/>
      <c r="AS20" s="34"/>
      <c r="AT20" s="34"/>
      <c r="AU20" s="34"/>
      <c r="AV20" s="21"/>
      <c r="AW20" s="21"/>
      <c r="AX20" s="21"/>
      <c r="AY20" s="21"/>
      <c r="AZ20" s="21"/>
      <c r="BA20" s="21" t="s">
        <v>42</v>
      </c>
      <c r="BB20" s="21"/>
      <c r="BC20" s="21"/>
      <c r="BD20" s="21"/>
      <c r="BE20" s="21"/>
      <c r="BF20" s="21"/>
      <c r="BG20" s="21"/>
      <c r="BH20" s="34"/>
      <c r="BI20" s="34"/>
      <c r="BJ20" s="34"/>
      <c r="BK20" s="34"/>
      <c r="BL20" s="34"/>
      <c r="BM20" s="41"/>
      <c r="BN20" s="41"/>
      <c r="BO20" s="41"/>
      <c r="BP20" s="41"/>
      <c r="BQ20" s="62"/>
      <c r="BR20" s="62"/>
      <c r="BS20" s="62"/>
      <c r="BT20" s="62"/>
      <c r="BU20" s="62"/>
      <c r="BV20" s="62"/>
      <c r="BW20" s="62"/>
      <c r="BX20" s="62"/>
      <c r="BY20" s="62"/>
      <c r="BZ20" s="62"/>
      <c r="CA20" s="62"/>
      <c r="CB20" s="62"/>
      <c r="CC20" s="62"/>
      <c r="CD20" s="62"/>
      <c r="CE20" s="62"/>
      <c r="CF20" s="121"/>
      <c r="CG20" s="121"/>
    </row>
    <row r="21" spans="2:85" ht="13.8" customHeight="1" x14ac:dyDescent="0.25">
      <c r="B21" s="184"/>
      <c r="C21" s="145"/>
      <c r="D21" s="145"/>
      <c r="E21" s="185"/>
      <c r="F21" s="135"/>
      <c r="G21" s="135"/>
      <c r="H21" s="135"/>
      <c r="I21" s="135"/>
      <c r="J21" s="135" t="s">
        <v>591</v>
      </c>
      <c r="K21" s="135"/>
      <c r="L21" s="135"/>
      <c r="M21" s="135"/>
      <c r="N21" s="135"/>
      <c r="O21" s="135" t="s">
        <v>592</v>
      </c>
      <c r="P21" s="135"/>
      <c r="Q21" s="135"/>
      <c r="R21" s="135"/>
      <c r="S21" s="135"/>
      <c r="T21" s="135" t="s">
        <v>593</v>
      </c>
      <c r="U21" s="135"/>
      <c r="V21" s="135"/>
      <c r="W21" s="135"/>
      <c r="X21" s="135"/>
      <c r="Y21" s="115" t="s">
        <v>41</v>
      </c>
      <c r="Z21" s="116"/>
      <c r="AA21" s="64"/>
      <c r="AB21" s="64"/>
      <c r="AC21" s="64">
        <v>1</v>
      </c>
      <c r="AD21" s="64"/>
      <c r="AE21" s="64"/>
      <c r="AF21" s="64">
        <v>1</v>
      </c>
      <c r="AG21" s="64"/>
      <c r="AH21" s="64"/>
      <c r="AI21" s="64">
        <v>1</v>
      </c>
      <c r="AJ21" s="64"/>
      <c r="AK21" s="64"/>
      <c r="AL21" s="64">
        <v>1</v>
      </c>
      <c r="AM21" s="64">
        <v>1</v>
      </c>
      <c r="AN21" s="34" t="s">
        <v>594</v>
      </c>
      <c r="AO21" s="34"/>
      <c r="AP21" s="34"/>
      <c r="AQ21" s="34"/>
      <c r="AR21" s="34"/>
      <c r="AS21" s="34"/>
      <c r="AT21" s="34"/>
      <c r="AU21" s="34"/>
      <c r="AV21" s="22"/>
      <c r="AW21" s="22"/>
      <c r="AX21" s="22"/>
      <c r="AY21" s="21"/>
      <c r="AZ21" s="22"/>
      <c r="BA21" s="22"/>
      <c r="BB21" s="22"/>
      <c r="BC21" s="21"/>
      <c r="BD21" s="22"/>
      <c r="BE21" s="22"/>
      <c r="BF21" s="21" t="s">
        <v>42</v>
      </c>
      <c r="BG21" s="21"/>
      <c r="BH21" s="34"/>
      <c r="BI21" s="34"/>
      <c r="BJ21" s="34"/>
      <c r="BK21" s="34"/>
      <c r="BL21" s="34"/>
      <c r="BM21" s="41" t="s">
        <v>574</v>
      </c>
      <c r="BN21" s="41"/>
      <c r="BO21" s="41"/>
      <c r="BP21" s="41"/>
      <c r="BQ21" s="106"/>
      <c r="BR21" s="106"/>
      <c r="BS21" s="106"/>
      <c r="BT21" s="106"/>
      <c r="BU21" s="106"/>
      <c r="BV21" s="106"/>
      <c r="BW21" s="106"/>
      <c r="BX21" s="106"/>
      <c r="BY21" s="106"/>
      <c r="BZ21" s="106"/>
      <c r="CA21" s="106"/>
      <c r="CB21" s="106"/>
      <c r="CC21" s="106"/>
      <c r="CD21" s="106"/>
      <c r="CE21" s="106"/>
      <c r="CF21" s="68">
        <v>0</v>
      </c>
      <c r="CG21" s="68"/>
    </row>
    <row r="22" spans="2:85" x14ac:dyDescent="0.25">
      <c r="B22" s="184"/>
      <c r="C22" s="145"/>
      <c r="D22" s="145"/>
      <c r="E22" s="185"/>
      <c r="F22" s="135"/>
      <c r="G22" s="135"/>
      <c r="H22" s="135"/>
      <c r="I22" s="135"/>
      <c r="J22" s="135"/>
      <c r="K22" s="135"/>
      <c r="L22" s="135"/>
      <c r="M22" s="135"/>
      <c r="N22" s="135"/>
      <c r="O22" s="135"/>
      <c r="P22" s="135"/>
      <c r="Q22" s="135"/>
      <c r="R22" s="135"/>
      <c r="S22" s="135"/>
      <c r="T22" s="135"/>
      <c r="U22" s="135"/>
      <c r="V22" s="135"/>
      <c r="W22" s="135"/>
      <c r="X22" s="135"/>
      <c r="Y22" s="119"/>
      <c r="Z22" s="120"/>
      <c r="AA22" s="64"/>
      <c r="AB22" s="64"/>
      <c r="AC22" s="64"/>
      <c r="AD22" s="64"/>
      <c r="AE22" s="64"/>
      <c r="AF22" s="64"/>
      <c r="AG22" s="64"/>
      <c r="AH22" s="64"/>
      <c r="AI22" s="64"/>
      <c r="AJ22" s="64"/>
      <c r="AK22" s="64"/>
      <c r="AL22" s="64"/>
      <c r="AM22" s="64"/>
      <c r="AN22" s="34" t="s">
        <v>595</v>
      </c>
      <c r="AO22" s="34"/>
      <c r="AP22" s="34"/>
      <c r="AQ22" s="34"/>
      <c r="AR22" s="34"/>
      <c r="AS22" s="34"/>
      <c r="AT22" s="34"/>
      <c r="AU22" s="34"/>
      <c r="AV22" s="21"/>
      <c r="AW22" s="21"/>
      <c r="AX22" s="21"/>
      <c r="AY22" s="21"/>
      <c r="AZ22" s="21"/>
      <c r="BA22" s="21"/>
      <c r="BB22" s="21"/>
      <c r="BC22" s="21"/>
      <c r="BD22" s="21"/>
      <c r="BE22" s="21"/>
      <c r="BF22" s="21"/>
      <c r="BG22" s="21" t="s">
        <v>42</v>
      </c>
      <c r="BH22" s="34"/>
      <c r="BI22" s="34"/>
      <c r="BJ22" s="34"/>
      <c r="BK22" s="34"/>
      <c r="BL22" s="34"/>
      <c r="BM22" s="41"/>
      <c r="BN22" s="41"/>
      <c r="BO22" s="41"/>
      <c r="BP22" s="41"/>
      <c r="BQ22" s="106"/>
      <c r="BR22" s="106"/>
      <c r="BS22" s="106"/>
      <c r="BT22" s="106"/>
      <c r="BU22" s="106"/>
      <c r="BV22" s="106"/>
      <c r="BW22" s="106"/>
      <c r="BX22" s="106"/>
      <c r="BY22" s="106"/>
      <c r="BZ22" s="106"/>
      <c r="CA22" s="106"/>
      <c r="CB22" s="106"/>
      <c r="CC22" s="106"/>
      <c r="CD22" s="106"/>
      <c r="CE22" s="106"/>
      <c r="CF22" s="68"/>
      <c r="CG22" s="68"/>
    </row>
    <row r="23" spans="2:85" x14ac:dyDescent="0.25">
      <c r="B23" s="184"/>
      <c r="C23" s="145"/>
      <c r="D23" s="145"/>
      <c r="E23" s="185"/>
      <c r="F23" s="135"/>
      <c r="G23" s="135"/>
      <c r="H23" s="135"/>
      <c r="I23" s="135"/>
      <c r="J23" s="135" t="s">
        <v>596</v>
      </c>
      <c r="K23" s="135"/>
      <c r="L23" s="135"/>
      <c r="M23" s="135"/>
      <c r="N23" s="135"/>
      <c r="O23" s="135" t="s">
        <v>597</v>
      </c>
      <c r="P23" s="135"/>
      <c r="Q23" s="135"/>
      <c r="R23" s="135"/>
      <c r="S23" s="135"/>
      <c r="T23" s="135" t="s">
        <v>593</v>
      </c>
      <c r="U23" s="135"/>
      <c r="V23" s="135"/>
      <c r="W23" s="135"/>
      <c r="X23" s="135"/>
      <c r="Y23" s="39" t="s">
        <v>41</v>
      </c>
      <c r="Z23" s="39"/>
      <c r="AA23" s="41"/>
      <c r="AB23" s="41"/>
      <c r="AC23" s="41"/>
      <c r="AD23" s="41"/>
      <c r="AE23" s="41">
        <v>1</v>
      </c>
      <c r="AF23" s="41"/>
      <c r="AG23" s="41"/>
      <c r="AH23" s="41"/>
      <c r="AI23" s="41"/>
      <c r="AJ23" s="41">
        <v>1</v>
      </c>
      <c r="AK23" s="41"/>
      <c r="AL23" s="41"/>
      <c r="AM23" s="41">
        <v>2</v>
      </c>
      <c r="AN23" s="34" t="s">
        <v>598</v>
      </c>
      <c r="AO23" s="34"/>
      <c r="AP23" s="34"/>
      <c r="AQ23" s="34"/>
      <c r="AR23" s="34"/>
      <c r="AS23" s="34"/>
      <c r="AT23" s="34"/>
      <c r="AU23" s="34"/>
      <c r="AV23" s="21"/>
      <c r="AW23" s="21"/>
      <c r="AX23" s="21"/>
      <c r="AY23" s="21"/>
      <c r="AZ23" s="21"/>
      <c r="BA23" s="21"/>
      <c r="BB23" s="21"/>
      <c r="BC23" s="21" t="s">
        <v>42</v>
      </c>
      <c r="BD23" s="21"/>
      <c r="BE23" s="21"/>
      <c r="BF23" s="21"/>
      <c r="BG23" s="21"/>
      <c r="BH23" s="34"/>
      <c r="BI23" s="34"/>
      <c r="BJ23" s="34"/>
      <c r="BK23" s="34"/>
      <c r="BL23" s="34"/>
      <c r="BM23" s="41" t="s">
        <v>574</v>
      </c>
      <c r="BN23" s="41"/>
      <c r="BO23" s="41"/>
      <c r="BP23" s="41"/>
      <c r="BQ23" s="62"/>
      <c r="BR23" s="62"/>
      <c r="BS23" s="62"/>
      <c r="BT23" s="62"/>
      <c r="BU23" s="62"/>
      <c r="BV23" s="62"/>
      <c r="BW23" s="62"/>
      <c r="BX23" s="62"/>
      <c r="BY23" s="62"/>
      <c r="BZ23" s="62"/>
      <c r="CA23" s="62"/>
      <c r="CB23" s="62"/>
      <c r="CC23" s="62"/>
      <c r="CD23" s="62"/>
      <c r="CE23" s="62"/>
      <c r="CF23" s="121">
        <v>0</v>
      </c>
      <c r="CG23" s="121"/>
    </row>
    <row r="24" spans="2:85" x14ac:dyDescent="0.25">
      <c r="B24" s="184"/>
      <c r="C24" s="145"/>
      <c r="D24" s="145"/>
      <c r="E24" s="185"/>
      <c r="F24" s="135"/>
      <c r="G24" s="135"/>
      <c r="H24" s="135"/>
      <c r="I24" s="135"/>
      <c r="J24" s="135"/>
      <c r="K24" s="135"/>
      <c r="L24" s="135"/>
      <c r="M24" s="135"/>
      <c r="N24" s="135"/>
      <c r="O24" s="135"/>
      <c r="P24" s="135"/>
      <c r="Q24" s="135"/>
      <c r="R24" s="135"/>
      <c r="S24" s="135"/>
      <c r="T24" s="135"/>
      <c r="U24" s="135"/>
      <c r="V24" s="135"/>
      <c r="W24" s="135"/>
      <c r="X24" s="135"/>
      <c r="Y24" s="39"/>
      <c r="Z24" s="39"/>
      <c r="AA24" s="41"/>
      <c r="AB24" s="41"/>
      <c r="AC24" s="41"/>
      <c r="AD24" s="41"/>
      <c r="AE24" s="41"/>
      <c r="AF24" s="41"/>
      <c r="AG24" s="41"/>
      <c r="AH24" s="41"/>
      <c r="AI24" s="41"/>
      <c r="AJ24" s="41"/>
      <c r="AK24" s="41"/>
      <c r="AL24" s="41"/>
      <c r="AM24" s="41"/>
      <c r="AN24" s="34" t="s">
        <v>599</v>
      </c>
      <c r="AO24" s="34"/>
      <c r="AP24" s="34"/>
      <c r="AQ24" s="34"/>
      <c r="AR24" s="34"/>
      <c r="AS24" s="34"/>
      <c r="AT24" s="34"/>
      <c r="AU24" s="34"/>
      <c r="AV24" s="21"/>
      <c r="AW24" s="21"/>
      <c r="AX24" s="22"/>
      <c r="AY24" s="22"/>
      <c r="AZ24" s="22"/>
      <c r="BA24" s="22"/>
      <c r="BB24" s="22"/>
      <c r="BC24" s="21" t="s">
        <v>42</v>
      </c>
      <c r="BD24" s="22"/>
      <c r="BE24" s="22"/>
      <c r="BF24" s="22"/>
      <c r="BG24" s="22"/>
      <c r="BH24" s="34"/>
      <c r="BI24" s="34"/>
      <c r="BJ24" s="34"/>
      <c r="BK24" s="34"/>
      <c r="BL24" s="34"/>
      <c r="BM24" s="41"/>
      <c r="BN24" s="41"/>
      <c r="BO24" s="41"/>
      <c r="BP24" s="41"/>
      <c r="BQ24" s="62"/>
      <c r="BR24" s="62"/>
      <c r="BS24" s="62"/>
      <c r="BT24" s="62"/>
      <c r="BU24" s="62"/>
      <c r="BV24" s="62"/>
      <c r="BW24" s="62"/>
      <c r="BX24" s="62"/>
      <c r="BY24" s="62"/>
      <c r="BZ24" s="62"/>
      <c r="CA24" s="62"/>
      <c r="CB24" s="62"/>
      <c r="CC24" s="62"/>
      <c r="CD24" s="62"/>
      <c r="CE24" s="62"/>
      <c r="CF24" s="121"/>
      <c r="CG24" s="121"/>
    </row>
    <row r="25" spans="2:85" x14ac:dyDescent="0.25">
      <c r="B25" s="184"/>
      <c r="C25" s="145"/>
      <c r="D25" s="145"/>
      <c r="E25" s="185"/>
      <c r="F25" s="135"/>
      <c r="G25" s="135"/>
      <c r="H25" s="135"/>
      <c r="I25" s="135"/>
      <c r="J25" s="135"/>
      <c r="K25" s="135"/>
      <c r="L25" s="135"/>
      <c r="M25" s="135"/>
      <c r="N25" s="135"/>
      <c r="O25" s="135"/>
      <c r="P25" s="135"/>
      <c r="Q25" s="135"/>
      <c r="R25" s="135"/>
      <c r="S25" s="135"/>
      <c r="T25" s="135"/>
      <c r="U25" s="135"/>
      <c r="V25" s="135"/>
      <c r="W25" s="135"/>
      <c r="X25" s="135"/>
      <c r="Y25" s="39"/>
      <c r="Z25" s="39"/>
      <c r="AA25" s="41"/>
      <c r="AB25" s="41"/>
      <c r="AC25" s="41"/>
      <c r="AD25" s="41"/>
      <c r="AE25" s="41"/>
      <c r="AF25" s="41"/>
      <c r="AG25" s="41"/>
      <c r="AH25" s="41"/>
      <c r="AI25" s="41"/>
      <c r="AJ25" s="41"/>
      <c r="AK25" s="41"/>
      <c r="AL25" s="41"/>
      <c r="AM25" s="41"/>
      <c r="AN25" s="34" t="s">
        <v>600</v>
      </c>
      <c r="AO25" s="34"/>
      <c r="AP25" s="34"/>
      <c r="AQ25" s="34"/>
      <c r="AR25" s="34"/>
      <c r="AS25" s="34"/>
      <c r="AT25" s="34"/>
      <c r="AU25" s="34"/>
      <c r="AV25" s="21"/>
      <c r="AW25" s="21"/>
      <c r="AX25" s="22"/>
      <c r="AY25" s="22"/>
      <c r="AZ25" s="22"/>
      <c r="BA25" s="22"/>
      <c r="BB25" s="22"/>
      <c r="BC25" s="22"/>
      <c r="BD25" s="22"/>
      <c r="BE25" s="21" t="s">
        <v>42</v>
      </c>
      <c r="BF25" s="21" t="s">
        <v>42</v>
      </c>
      <c r="BG25" s="22"/>
      <c r="BH25" s="34"/>
      <c r="BI25" s="34"/>
      <c r="BJ25" s="34"/>
      <c r="BK25" s="34"/>
      <c r="BL25" s="34"/>
      <c r="BM25" s="41"/>
      <c r="BN25" s="41"/>
      <c r="BO25" s="41"/>
      <c r="BP25" s="41"/>
      <c r="BQ25" s="62"/>
      <c r="BR25" s="62"/>
      <c r="BS25" s="62"/>
      <c r="BT25" s="62"/>
      <c r="BU25" s="62"/>
      <c r="BV25" s="62"/>
      <c r="BW25" s="62"/>
      <c r="BX25" s="62"/>
      <c r="BY25" s="62"/>
      <c r="BZ25" s="62"/>
      <c r="CA25" s="62"/>
      <c r="CB25" s="62"/>
      <c r="CC25" s="62"/>
      <c r="CD25" s="62"/>
      <c r="CE25" s="62"/>
      <c r="CF25" s="121"/>
      <c r="CG25" s="121"/>
    </row>
    <row r="26" spans="2:85" x14ac:dyDescent="0.25">
      <c r="B26" s="184"/>
      <c r="C26" s="145"/>
      <c r="D26" s="145"/>
      <c r="E26" s="185"/>
      <c r="F26" s="135"/>
      <c r="G26" s="135"/>
      <c r="H26" s="135"/>
      <c r="I26" s="135"/>
      <c r="J26" s="135" t="s">
        <v>846</v>
      </c>
      <c r="K26" s="135"/>
      <c r="L26" s="135"/>
      <c r="M26" s="135"/>
      <c r="N26" s="135"/>
      <c r="O26" s="135" t="s">
        <v>163</v>
      </c>
      <c r="P26" s="135"/>
      <c r="Q26" s="135"/>
      <c r="R26" s="135"/>
      <c r="S26" s="135"/>
      <c r="T26" s="135" t="s">
        <v>410</v>
      </c>
      <c r="U26" s="135"/>
      <c r="V26" s="135"/>
      <c r="W26" s="135"/>
      <c r="X26" s="135"/>
      <c r="Y26" s="39" t="s">
        <v>41</v>
      </c>
      <c r="Z26" s="39"/>
      <c r="AA26" s="38"/>
      <c r="AB26" s="38"/>
      <c r="AC26" s="38">
        <v>1</v>
      </c>
      <c r="AD26" s="38"/>
      <c r="AE26" s="38"/>
      <c r="AF26" s="38">
        <v>1</v>
      </c>
      <c r="AG26" s="38"/>
      <c r="AH26" s="38"/>
      <c r="AI26" s="38">
        <v>1</v>
      </c>
      <c r="AJ26" s="38"/>
      <c r="AK26" s="38"/>
      <c r="AL26" s="38">
        <v>1</v>
      </c>
      <c r="AM26" s="38">
        <v>1</v>
      </c>
      <c r="AN26" s="34" t="s">
        <v>601</v>
      </c>
      <c r="AO26" s="34"/>
      <c r="AP26" s="34"/>
      <c r="AQ26" s="34"/>
      <c r="AR26" s="34"/>
      <c r="AS26" s="34"/>
      <c r="AT26" s="34"/>
      <c r="AU26" s="34"/>
      <c r="AV26" s="21"/>
      <c r="AW26" s="21" t="s">
        <v>42</v>
      </c>
      <c r="AX26" s="22"/>
      <c r="AY26" s="22"/>
      <c r="AZ26" s="22"/>
      <c r="BA26" s="22"/>
      <c r="BB26" s="22"/>
      <c r="BC26" s="22"/>
      <c r="BD26" s="22"/>
      <c r="BE26" s="22"/>
      <c r="BF26" s="22"/>
      <c r="BG26" s="22"/>
      <c r="BH26" s="34"/>
      <c r="BI26" s="34"/>
      <c r="BJ26" s="34"/>
      <c r="BK26" s="34"/>
      <c r="BL26" s="34"/>
      <c r="BM26" s="41" t="s">
        <v>574</v>
      </c>
      <c r="BN26" s="41"/>
      <c r="BO26" s="41"/>
      <c r="BP26" s="41"/>
      <c r="BQ26" s="62"/>
      <c r="BR26" s="62"/>
      <c r="BS26" s="62"/>
      <c r="BT26" s="62"/>
      <c r="BU26" s="62"/>
      <c r="BV26" s="62"/>
      <c r="BW26" s="62"/>
      <c r="BX26" s="62"/>
      <c r="BY26" s="62"/>
      <c r="BZ26" s="62"/>
      <c r="CA26" s="62"/>
      <c r="CB26" s="62"/>
      <c r="CC26" s="62"/>
      <c r="CD26" s="62"/>
      <c r="CE26" s="62"/>
      <c r="CF26" s="121">
        <v>0</v>
      </c>
      <c r="CG26" s="121"/>
    </row>
    <row r="27" spans="2:85" x14ac:dyDescent="0.25">
      <c r="B27" s="184"/>
      <c r="C27" s="145"/>
      <c r="D27" s="145"/>
      <c r="E27" s="185"/>
      <c r="F27" s="135"/>
      <c r="G27" s="135"/>
      <c r="H27" s="135"/>
      <c r="I27" s="135"/>
      <c r="J27" s="135"/>
      <c r="K27" s="135"/>
      <c r="L27" s="135"/>
      <c r="M27" s="135"/>
      <c r="N27" s="135"/>
      <c r="O27" s="135"/>
      <c r="P27" s="135"/>
      <c r="Q27" s="135"/>
      <c r="R27" s="135"/>
      <c r="S27" s="135"/>
      <c r="T27" s="135"/>
      <c r="U27" s="135"/>
      <c r="V27" s="135"/>
      <c r="W27" s="135"/>
      <c r="X27" s="135"/>
      <c r="Y27" s="39"/>
      <c r="Z27" s="39"/>
      <c r="AA27" s="38"/>
      <c r="AB27" s="38"/>
      <c r="AC27" s="38"/>
      <c r="AD27" s="38"/>
      <c r="AE27" s="38"/>
      <c r="AF27" s="38"/>
      <c r="AG27" s="38"/>
      <c r="AH27" s="38"/>
      <c r="AI27" s="38"/>
      <c r="AJ27" s="38"/>
      <c r="AK27" s="38"/>
      <c r="AL27" s="38"/>
      <c r="AM27" s="38"/>
      <c r="AN27" s="34" t="s">
        <v>86</v>
      </c>
      <c r="AO27" s="34"/>
      <c r="AP27" s="34"/>
      <c r="AQ27" s="34"/>
      <c r="AR27" s="34"/>
      <c r="AS27" s="34"/>
      <c r="AT27" s="34"/>
      <c r="AU27" s="34"/>
      <c r="AV27" s="21"/>
      <c r="AW27" s="21" t="s">
        <v>42</v>
      </c>
      <c r="AX27" s="22"/>
      <c r="AY27" s="22"/>
      <c r="AZ27" s="22"/>
      <c r="BA27" s="22"/>
      <c r="BB27" s="22"/>
      <c r="BC27" s="22"/>
      <c r="BD27" s="22"/>
      <c r="BE27" s="22"/>
      <c r="BF27" s="22"/>
      <c r="BG27" s="22"/>
      <c r="BH27" s="34"/>
      <c r="BI27" s="34"/>
      <c r="BJ27" s="34"/>
      <c r="BK27" s="34"/>
      <c r="BL27" s="34"/>
      <c r="BM27" s="41"/>
      <c r="BN27" s="41"/>
      <c r="BO27" s="41"/>
      <c r="BP27" s="41"/>
      <c r="BQ27" s="62"/>
      <c r="BR27" s="62"/>
      <c r="BS27" s="62"/>
      <c r="BT27" s="62"/>
      <c r="BU27" s="62"/>
      <c r="BV27" s="62"/>
      <c r="BW27" s="62"/>
      <c r="BX27" s="62"/>
      <c r="BY27" s="62"/>
      <c r="BZ27" s="62"/>
      <c r="CA27" s="62"/>
      <c r="CB27" s="62"/>
      <c r="CC27" s="62"/>
      <c r="CD27" s="62"/>
      <c r="CE27" s="62"/>
      <c r="CF27" s="121"/>
      <c r="CG27" s="121"/>
    </row>
    <row r="28" spans="2:85" x14ac:dyDescent="0.25">
      <c r="B28" s="184"/>
      <c r="C28" s="145"/>
      <c r="D28" s="145"/>
      <c r="E28" s="185"/>
      <c r="F28" s="135"/>
      <c r="G28" s="135"/>
      <c r="H28" s="135"/>
      <c r="I28" s="135"/>
      <c r="J28" s="135"/>
      <c r="K28" s="135"/>
      <c r="L28" s="135"/>
      <c r="M28" s="135"/>
      <c r="N28" s="135"/>
      <c r="O28" s="135"/>
      <c r="P28" s="135"/>
      <c r="Q28" s="135"/>
      <c r="R28" s="135"/>
      <c r="S28" s="135"/>
      <c r="T28" s="135"/>
      <c r="U28" s="135"/>
      <c r="V28" s="135"/>
      <c r="W28" s="135"/>
      <c r="X28" s="135"/>
      <c r="Y28" s="39"/>
      <c r="Z28" s="39"/>
      <c r="AA28" s="38"/>
      <c r="AB28" s="38"/>
      <c r="AC28" s="38"/>
      <c r="AD28" s="38"/>
      <c r="AE28" s="38"/>
      <c r="AF28" s="38"/>
      <c r="AG28" s="38"/>
      <c r="AH28" s="38"/>
      <c r="AI28" s="38"/>
      <c r="AJ28" s="38"/>
      <c r="AK28" s="38"/>
      <c r="AL28" s="38"/>
      <c r="AM28" s="38"/>
      <c r="AN28" s="34" t="s">
        <v>602</v>
      </c>
      <c r="AO28" s="34"/>
      <c r="AP28" s="34"/>
      <c r="AQ28" s="34"/>
      <c r="AR28" s="34"/>
      <c r="AS28" s="34"/>
      <c r="AT28" s="34"/>
      <c r="AU28" s="34"/>
      <c r="AV28" s="22"/>
      <c r="AW28" s="21"/>
      <c r="AX28" s="21" t="s">
        <v>42</v>
      </c>
      <c r="AY28" s="21" t="s">
        <v>42</v>
      </c>
      <c r="AZ28" s="21" t="s">
        <v>42</v>
      </c>
      <c r="BA28" s="21" t="s">
        <v>42</v>
      </c>
      <c r="BB28" s="21" t="s">
        <v>42</v>
      </c>
      <c r="BC28" s="21" t="s">
        <v>42</v>
      </c>
      <c r="BD28" s="21" t="s">
        <v>42</v>
      </c>
      <c r="BE28" s="21" t="s">
        <v>42</v>
      </c>
      <c r="BF28" s="21"/>
      <c r="BG28" s="21"/>
      <c r="BH28" s="34"/>
      <c r="BI28" s="34"/>
      <c r="BJ28" s="34"/>
      <c r="BK28" s="34"/>
      <c r="BL28" s="34"/>
      <c r="BM28" s="41"/>
      <c r="BN28" s="41"/>
      <c r="BO28" s="41"/>
      <c r="BP28" s="41"/>
      <c r="BQ28" s="62"/>
      <c r="BR28" s="62"/>
      <c r="BS28" s="62"/>
      <c r="BT28" s="62"/>
      <c r="BU28" s="62"/>
      <c r="BV28" s="62"/>
      <c r="BW28" s="62"/>
      <c r="BX28" s="62"/>
      <c r="BY28" s="62"/>
      <c r="BZ28" s="62"/>
      <c r="CA28" s="62"/>
      <c r="CB28" s="62"/>
      <c r="CC28" s="62"/>
      <c r="CD28" s="62"/>
      <c r="CE28" s="62"/>
      <c r="CF28" s="121"/>
      <c r="CG28" s="121"/>
    </row>
    <row r="29" spans="2:85" x14ac:dyDescent="0.25">
      <c r="B29" s="184"/>
      <c r="C29" s="145"/>
      <c r="D29" s="145"/>
      <c r="E29" s="185"/>
      <c r="F29" s="135"/>
      <c r="G29" s="135"/>
      <c r="H29" s="135"/>
      <c r="I29" s="135"/>
      <c r="J29" s="135" t="s">
        <v>603</v>
      </c>
      <c r="K29" s="135"/>
      <c r="L29" s="135"/>
      <c r="M29" s="135"/>
      <c r="N29" s="135"/>
      <c r="O29" s="135" t="s">
        <v>604</v>
      </c>
      <c r="P29" s="135"/>
      <c r="Q29" s="135"/>
      <c r="R29" s="135"/>
      <c r="S29" s="135"/>
      <c r="T29" s="135" t="s">
        <v>605</v>
      </c>
      <c r="U29" s="135"/>
      <c r="V29" s="135"/>
      <c r="W29" s="135"/>
      <c r="X29" s="135"/>
      <c r="Y29" s="39" t="s">
        <v>41</v>
      </c>
      <c r="Z29" s="39"/>
      <c r="AA29" s="41"/>
      <c r="AB29" s="41">
        <v>1</v>
      </c>
      <c r="AC29" s="41"/>
      <c r="AD29" s="41"/>
      <c r="AE29" s="41">
        <v>1</v>
      </c>
      <c r="AF29" s="41"/>
      <c r="AG29" s="41"/>
      <c r="AH29" s="41">
        <v>1</v>
      </c>
      <c r="AI29" s="41"/>
      <c r="AJ29" s="41"/>
      <c r="AK29" s="41">
        <v>1</v>
      </c>
      <c r="AL29" s="41"/>
      <c r="AM29" s="41">
        <v>4</v>
      </c>
      <c r="AN29" s="34" t="s">
        <v>573</v>
      </c>
      <c r="AO29" s="34"/>
      <c r="AP29" s="34"/>
      <c r="AQ29" s="34"/>
      <c r="AR29" s="34"/>
      <c r="AS29" s="34"/>
      <c r="AT29" s="34"/>
      <c r="AU29" s="34"/>
      <c r="AV29" s="21" t="s">
        <v>42</v>
      </c>
      <c r="AW29" s="21" t="s">
        <v>42</v>
      </c>
      <c r="AX29" s="22"/>
      <c r="AY29" s="22"/>
      <c r="AZ29" s="22"/>
      <c r="BA29" s="22"/>
      <c r="BB29" s="22"/>
      <c r="BC29" s="22"/>
      <c r="BD29" s="22"/>
      <c r="BE29" s="22"/>
      <c r="BF29" s="22"/>
      <c r="BG29" s="22"/>
      <c r="BH29" s="34"/>
      <c r="BI29" s="34"/>
      <c r="BJ29" s="34"/>
      <c r="BK29" s="34"/>
      <c r="BL29" s="34"/>
      <c r="BM29" s="41" t="s">
        <v>574</v>
      </c>
      <c r="BN29" s="41"/>
      <c r="BO29" s="41"/>
      <c r="BP29" s="41"/>
      <c r="BQ29" s="62"/>
      <c r="BR29" s="62"/>
      <c r="BS29" s="62"/>
      <c r="BT29" s="62"/>
      <c r="BU29" s="62"/>
      <c r="BV29" s="62"/>
      <c r="BW29" s="62"/>
      <c r="BX29" s="62"/>
      <c r="BY29" s="62"/>
      <c r="BZ29" s="62"/>
      <c r="CA29" s="62"/>
      <c r="CB29" s="62"/>
      <c r="CC29" s="62"/>
      <c r="CD29" s="62"/>
      <c r="CE29" s="62"/>
      <c r="CF29" s="121">
        <v>0</v>
      </c>
      <c r="CG29" s="121"/>
    </row>
    <row r="30" spans="2:85" x14ac:dyDescent="0.25">
      <c r="B30" s="184"/>
      <c r="C30" s="145"/>
      <c r="D30" s="145"/>
      <c r="E30" s="185"/>
      <c r="F30" s="135"/>
      <c r="G30" s="135"/>
      <c r="H30" s="135"/>
      <c r="I30" s="135"/>
      <c r="J30" s="135"/>
      <c r="K30" s="135"/>
      <c r="L30" s="135"/>
      <c r="M30" s="135"/>
      <c r="N30" s="135"/>
      <c r="O30" s="135"/>
      <c r="P30" s="135"/>
      <c r="Q30" s="135"/>
      <c r="R30" s="135"/>
      <c r="S30" s="135"/>
      <c r="T30" s="135"/>
      <c r="U30" s="135"/>
      <c r="V30" s="135"/>
      <c r="W30" s="135"/>
      <c r="X30" s="135"/>
      <c r="Y30" s="39"/>
      <c r="Z30" s="39"/>
      <c r="AA30" s="41"/>
      <c r="AB30" s="41"/>
      <c r="AC30" s="41"/>
      <c r="AD30" s="41"/>
      <c r="AE30" s="41"/>
      <c r="AF30" s="41"/>
      <c r="AG30" s="41"/>
      <c r="AH30" s="41"/>
      <c r="AI30" s="41"/>
      <c r="AJ30" s="41"/>
      <c r="AK30" s="41"/>
      <c r="AL30" s="41"/>
      <c r="AM30" s="41"/>
      <c r="AN30" s="34" t="s">
        <v>575</v>
      </c>
      <c r="AO30" s="34"/>
      <c r="AP30" s="34"/>
      <c r="AQ30" s="34"/>
      <c r="AR30" s="34"/>
      <c r="AS30" s="34"/>
      <c r="AT30" s="34"/>
      <c r="AU30" s="34"/>
      <c r="AV30" s="22"/>
      <c r="AW30" s="21" t="s">
        <v>42</v>
      </c>
      <c r="AX30" s="21" t="s">
        <v>42</v>
      </c>
      <c r="AY30" s="22"/>
      <c r="AZ30" s="22"/>
      <c r="BA30" s="22"/>
      <c r="BB30" s="22"/>
      <c r="BC30" s="22"/>
      <c r="BD30" s="22"/>
      <c r="BE30" s="22"/>
      <c r="BF30" s="22"/>
      <c r="BG30" s="22"/>
      <c r="BH30" s="34"/>
      <c r="BI30" s="34"/>
      <c r="BJ30" s="34"/>
      <c r="BK30" s="34"/>
      <c r="BL30" s="34"/>
      <c r="BM30" s="41"/>
      <c r="BN30" s="41"/>
      <c r="BO30" s="41"/>
      <c r="BP30" s="41"/>
      <c r="BQ30" s="62"/>
      <c r="BR30" s="62"/>
      <c r="BS30" s="62"/>
      <c r="BT30" s="62"/>
      <c r="BU30" s="62"/>
      <c r="BV30" s="62"/>
      <c r="BW30" s="62"/>
      <c r="BX30" s="62"/>
      <c r="BY30" s="62"/>
      <c r="BZ30" s="62"/>
      <c r="CA30" s="62"/>
      <c r="CB30" s="62"/>
      <c r="CC30" s="62"/>
      <c r="CD30" s="62"/>
      <c r="CE30" s="62"/>
      <c r="CF30" s="121"/>
      <c r="CG30" s="121"/>
    </row>
    <row r="31" spans="2:85" x14ac:dyDescent="0.25">
      <c r="B31" s="184"/>
      <c r="C31" s="145"/>
      <c r="D31" s="145"/>
      <c r="E31" s="185"/>
      <c r="F31" s="135"/>
      <c r="G31" s="135"/>
      <c r="H31" s="135"/>
      <c r="I31" s="135"/>
      <c r="J31" s="135"/>
      <c r="K31" s="135"/>
      <c r="L31" s="135"/>
      <c r="M31" s="135"/>
      <c r="N31" s="135"/>
      <c r="O31" s="135"/>
      <c r="P31" s="135"/>
      <c r="Q31" s="135"/>
      <c r="R31" s="135"/>
      <c r="S31" s="135"/>
      <c r="T31" s="135"/>
      <c r="U31" s="135"/>
      <c r="V31" s="135"/>
      <c r="W31" s="135"/>
      <c r="X31" s="135"/>
      <c r="Y31" s="39"/>
      <c r="Z31" s="39"/>
      <c r="AA31" s="41"/>
      <c r="AB31" s="41"/>
      <c r="AC31" s="41"/>
      <c r="AD31" s="41"/>
      <c r="AE31" s="41"/>
      <c r="AF31" s="41"/>
      <c r="AG31" s="41"/>
      <c r="AH31" s="41"/>
      <c r="AI31" s="41"/>
      <c r="AJ31" s="41"/>
      <c r="AK31" s="41"/>
      <c r="AL31" s="41"/>
      <c r="AM31" s="41"/>
      <c r="AN31" s="34" t="s">
        <v>576</v>
      </c>
      <c r="AO31" s="34"/>
      <c r="AP31" s="34"/>
      <c r="AQ31" s="34"/>
      <c r="AR31" s="34"/>
      <c r="AS31" s="34"/>
      <c r="AT31" s="34"/>
      <c r="AU31" s="34"/>
      <c r="AV31" s="22"/>
      <c r="AW31" s="22"/>
      <c r="AX31" s="21" t="s">
        <v>42</v>
      </c>
      <c r="AY31" s="21" t="s">
        <v>42</v>
      </c>
      <c r="AZ31" s="21"/>
      <c r="BA31" s="21"/>
      <c r="BB31" s="21"/>
      <c r="BC31" s="21"/>
      <c r="BD31" s="21"/>
      <c r="BE31" s="21"/>
      <c r="BF31" s="21"/>
      <c r="BG31" s="21"/>
      <c r="BH31" s="34"/>
      <c r="BI31" s="34"/>
      <c r="BJ31" s="34"/>
      <c r="BK31" s="34"/>
      <c r="BL31" s="34"/>
      <c r="BM31" s="41"/>
      <c r="BN31" s="41"/>
      <c r="BO31" s="41"/>
      <c r="BP31" s="41"/>
      <c r="BQ31" s="62"/>
      <c r="BR31" s="62"/>
      <c r="BS31" s="62"/>
      <c r="BT31" s="62"/>
      <c r="BU31" s="62"/>
      <c r="BV31" s="62"/>
      <c r="BW31" s="62"/>
      <c r="BX31" s="62"/>
      <c r="BY31" s="62"/>
      <c r="BZ31" s="62"/>
      <c r="CA31" s="62"/>
      <c r="CB31" s="62"/>
      <c r="CC31" s="62"/>
      <c r="CD31" s="62"/>
      <c r="CE31" s="62"/>
      <c r="CF31" s="121"/>
      <c r="CG31" s="121"/>
    </row>
    <row r="32" spans="2:85" x14ac:dyDescent="0.25">
      <c r="B32" s="184"/>
      <c r="C32" s="145"/>
      <c r="D32" s="145"/>
      <c r="E32" s="185"/>
      <c r="F32" s="135"/>
      <c r="G32" s="135"/>
      <c r="H32" s="135"/>
      <c r="I32" s="135"/>
      <c r="J32" s="135" t="s">
        <v>606</v>
      </c>
      <c r="K32" s="135"/>
      <c r="L32" s="135"/>
      <c r="M32" s="135"/>
      <c r="N32" s="135"/>
      <c r="O32" s="135" t="s">
        <v>286</v>
      </c>
      <c r="P32" s="135"/>
      <c r="Q32" s="135"/>
      <c r="R32" s="135"/>
      <c r="S32" s="135"/>
      <c r="T32" s="135" t="s">
        <v>287</v>
      </c>
      <c r="U32" s="135"/>
      <c r="V32" s="135"/>
      <c r="W32" s="135"/>
      <c r="X32" s="135"/>
      <c r="Y32" s="39" t="s">
        <v>41</v>
      </c>
      <c r="Z32" s="39"/>
      <c r="AA32" s="11"/>
      <c r="AB32" s="11"/>
      <c r="AC32" s="11"/>
      <c r="AD32" s="11">
        <v>1</v>
      </c>
      <c r="AE32" s="11"/>
      <c r="AF32" s="11"/>
      <c r="AG32" s="11">
        <v>1</v>
      </c>
      <c r="AH32" s="13"/>
      <c r="AI32" s="13"/>
      <c r="AJ32" s="13">
        <v>1</v>
      </c>
      <c r="AK32" s="13"/>
      <c r="AL32" s="13"/>
      <c r="AM32" s="13">
        <v>1</v>
      </c>
      <c r="AN32" s="34" t="s">
        <v>818</v>
      </c>
      <c r="AO32" s="34"/>
      <c r="AP32" s="34"/>
      <c r="AQ32" s="34"/>
      <c r="AR32" s="34"/>
      <c r="AS32" s="34"/>
      <c r="AT32" s="34"/>
      <c r="AU32" s="34"/>
      <c r="AV32" s="21" t="s">
        <v>42</v>
      </c>
      <c r="AW32" s="21" t="s">
        <v>42</v>
      </c>
      <c r="AX32" s="21" t="s">
        <v>42</v>
      </c>
      <c r="AY32" s="21" t="s">
        <v>42</v>
      </c>
      <c r="AZ32" s="21" t="s">
        <v>42</v>
      </c>
      <c r="BA32" s="21" t="s">
        <v>42</v>
      </c>
      <c r="BB32" s="21" t="s">
        <v>42</v>
      </c>
      <c r="BC32" s="21" t="s">
        <v>42</v>
      </c>
      <c r="BD32" s="21" t="s">
        <v>42</v>
      </c>
      <c r="BE32" s="21" t="s">
        <v>42</v>
      </c>
      <c r="BF32" s="21" t="s">
        <v>42</v>
      </c>
      <c r="BG32" s="21" t="s">
        <v>42</v>
      </c>
      <c r="BH32" s="34"/>
      <c r="BI32" s="34"/>
      <c r="BJ32" s="34"/>
      <c r="BK32" s="34"/>
      <c r="BL32" s="34"/>
      <c r="BM32" s="41" t="s">
        <v>574</v>
      </c>
      <c r="BN32" s="41"/>
      <c r="BO32" s="41"/>
      <c r="BP32" s="41"/>
      <c r="BQ32" s="62"/>
      <c r="BR32" s="62"/>
      <c r="BS32" s="62"/>
      <c r="BT32" s="62"/>
      <c r="BU32" s="62"/>
      <c r="BV32" s="62"/>
      <c r="BW32" s="62"/>
      <c r="BX32" s="62"/>
      <c r="BY32" s="62"/>
      <c r="BZ32" s="62"/>
      <c r="CA32" s="62"/>
      <c r="CB32" s="62"/>
      <c r="CC32" s="62"/>
      <c r="CD32" s="62"/>
      <c r="CE32" s="62"/>
      <c r="CF32" s="121">
        <v>0</v>
      </c>
      <c r="CG32" s="121"/>
    </row>
    <row r="33" spans="2:85" x14ac:dyDescent="0.25">
      <c r="B33" s="169" t="s">
        <v>299</v>
      </c>
      <c r="C33" s="169"/>
      <c r="D33" s="169"/>
      <c r="E33" s="169"/>
      <c r="F33" s="135" t="s">
        <v>411</v>
      </c>
      <c r="G33" s="135"/>
      <c r="H33" s="135"/>
      <c r="I33" s="135"/>
      <c r="J33" s="135" t="s">
        <v>607</v>
      </c>
      <c r="K33" s="135"/>
      <c r="L33" s="135"/>
      <c r="M33" s="135"/>
      <c r="N33" s="135"/>
      <c r="O33" s="135" t="s">
        <v>210</v>
      </c>
      <c r="P33" s="135"/>
      <c r="Q33" s="135"/>
      <c r="R33" s="135"/>
      <c r="S33" s="135"/>
      <c r="T33" s="135" t="s">
        <v>211</v>
      </c>
      <c r="U33" s="135"/>
      <c r="V33" s="135"/>
      <c r="W33" s="135"/>
      <c r="X33" s="135"/>
      <c r="Y33" s="39" t="s">
        <v>41</v>
      </c>
      <c r="Z33" s="39"/>
      <c r="AA33" s="38"/>
      <c r="AB33" s="38"/>
      <c r="AC33" s="38">
        <v>1</v>
      </c>
      <c r="AD33" s="38"/>
      <c r="AE33" s="38"/>
      <c r="AF33" s="38">
        <v>1</v>
      </c>
      <c r="AG33" s="38"/>
      <c r="AH33" s="38"/>
      <c r="AI33" s="38">
        <v>1</v>
      </c>
      <c r="AJ33" s="38"/>
      <c r="AK33" s="38"/>
      <c r="AL33" s="38">
        <v>1</v>
      </c>
      <c r="AM33" s="38">
        <v>1</v>
      </c>
      <c r="AN33" s="34" t="s">
        <v>212</v>
      </c>
      <c r="AO33" s="34"/>
      <c r="AP33" s="34"/>
      <c r="AQ33" s="34"/>
      <c r="AR33" s="34"/>
      <c r="AS33" s="34"/>
      <c r="AT33" s="34"/>
      <c r="AU33" s="34"/>
      <c r="AV33" s="22"/>
      <c r="AW33" s="21" t="s">
        <v>42</v>
      </c>
      <c r="AX33" s="22"/>
      <c r="AY33" s="22"/>
      <c r="AZ33" s="22"/>
      <c r="BA33" s="22"/>
      <c r="BB33" s="22"/>
      <c r="BC33" s="22"/>
      <c r="BD33" s="22"/>
      <c r="BE33" s="22"/>
      <c r="BF33" s="22"/>
      <c r="BG33" s="22"/>
      <c r="BH33" s="34"/>
      <c r="BI33" s="34"/>
      <c r="BJ33" s="34"/>
      <c r="BK33" s="34"/>
      <c r="BL33" s="34"/>
      <c r="BM33" s="41" t="s">
        <v>574</v>
      </c>
      <c r="BN33" s="41"/>
      <c r="BO33" s="41"/>
      <c r="BP33" s="41"/>
      <c r="BQ33" s="62"/>
      <c r="BR33" s="62"/>
      <c r="BS33" s="62"/>
      <c r="BT33" s="62"/>
      <c r="BU33" s="62"/>
      <c r="BV33" s="62"/>
      <c r="BW33" s="62"/>
      <c r="BX33" s="62"/>
      <c r="BY33" s="62"/>
      <c r="BZ33" s="62"/>
      <c r="CA33" s="62"/>
      <c r="CB33" s="62"/>
      <c r="CC33" s="62"/>
      <c r="CD33" s="62"/>
      <c r="CE33" s="62"/>
      <c r="CF33" s="121">
        <v>0</v>
      </c>
      <c r="CG33" s="121"/>
    </row>
    <row r="34" spans="2:85" x14ac:dyDescent="0.25">
      <c r="B34" s="169"/>
      <c r="C34" s="169"/>
      <c r="D34" s="169"/>
      <c r="E34" s="169"/>
      <c r="F34" s="135"/>
      <c r="G34" s="135"/>
      <c r="H34" s="135"/>
      <c r="I34" s="135"/>
      <c r="J34" s="135"/>
      <c r="K34" s="135"/>
      <c r="L34" s="135"/>
      <c r="M34" s="135"/>
      <c r="N34" s="135"/>
      <c r="O34" s="135"/>
      <c r="P34" s="135"/>
      <c r="Q34" s="135"/>
      <c r="R34" s="135"/>
      <c r="S34" s="135"/>
      <c r="T34" s="135"/>
      <c r="U34" s="135"/>
      <c r="V34" s="135"/>
      <c r="W34" s="135"/>
      <c r="X34" s="135"/>
      <c r="Y34" s="39"/>
      <c r="Z34" s="39"/>
      <c r="AA34" s="38"/>
      <c r="AB34" s="38"/>
      <c r="AC34" s="38"/>
      <c r="AD34" s="38"/>
      <c r="AE34" s="38"/>
      <c r="AF34" s="38"/>
      <c r="AG34" s="38"/>
      <c r="AH34" s="38"/>
      <c r="AI34" s="38"/>
      <c r="AJ34" s="38"/>
      <c r="AK34" s="38"/>
      <c r="AL34" s="38"/>
      <c r="AM34" s="38"/>
      <c r="AN34" s="34" t="s">
        <v>214</v>
      </c>
      <c r="AO34" s="34"/>
      <c r="AP34" s="34"/>
      <c r="AQ34" s="34"/>
      <c r="AR34" s="34"/>
      <c r="AS34" s="34"/>
      <c r="AT34" s="34"/>
      <c r="AU34" s="34"/>
      <c r="AV34" s="22"/>
      <c r="AW34" s="21"/>
      <c r="AX34" s="22"/>
      <c r="AY34" s="22"/>
      <c r="AZ34" s="22"/>
      <c r="BA34" s="22"/>
      <c r="BB34" s="22"/>
      <c r="BC34" s="22"/>
      <c r="BD34" s="22"/>
      <c r="BE34" s="22"/>
      <c r="BF34" s="22"/>
      <c r="BG34" s="22"/>
      <c r="BH34" s="34"/>
      <c r="BI34" s="34"/>
      <c r="BJ34" s="34"/>
      <c r="BK34" s="34"/>
      <c r="BL34" s="34"/>
      <c r="BM34" s="41"/>
      <c r="BN34" s="41"/>
      <c r="BO34" s="41"/>
      <c r="BP34" s="41"/>
      <c r="BQ34" s="62"/>
      <c r="BR34" s="62"/>
      <c r="BS34" s="62"/>
      <c r="BT34" s="62"/>
      <c r="BU34" s="62"/>
      <c r="BV34" s="62"/>
      <c r="BW34" s="62"/>
      <c r="BX34" s="62"/>
      <c r="BY34" s="62"/>
      <c r="BZ34" s="62"/>
      <c r="CA34" s="62"/>
      <c r="CB34" s="62"/>
      <c r="CC34" s="62"/>
      <c r="CD34" s="62"/>
      <c r="CE34" s="62"/>
      <c r="CF34" s="121"/>
      <c r="CG34" s="121"/>
    </row>
    <row r="35" spans="2:85" x14ac:dyDescent="0.25">
      <c r="B35" s="169"/>
      <c r="C35" s="169"/>
      <c r="D35" s="169"/>
      <c r="E35" s="169"/>
      <c r="F35" s="135"/>
      <c r="G35" s="135"/>
      <c r="H35" s="135"/>
      <c r="I35" s="135"/>
      <c r="J35" s="135"/>
      <c r="K35" s="135"/>
      <c r="L35" s="135"/>
      <c r="M35" s="135"/>
      <c r="N35" s="135"/>
      <c r="O35" s="135"/>
      <c r="P35" s="135"/>
      <c r="Q35" s="135"/>
      <c r="R35" s="135"/>
      <c r="S35" s="135"/>
      <c r="T35" s="135"/>
      <c r="U35" s="135"/>
      <c r="V35" s="135"/>
      <c r="W35" s="135"/>
      <c r="X35" s="135"/>
      <c r="Y35" s="39"/>
      <c r="Z35" s="39"/>
      <c r="AA35" s="38"/>
      <c r="AB35" s="38"/>
      <c r="AC35" s="38"/>
      <c r="AD35" s="38"/>
      <c r="AE35" s="38"/>
      <c r="AF35" s="38"/>
      <c r="AG35" s="38"/>
      <c r="AH35" s="38"/>
      <c r="AI35" s="38"/>
      <c r="AJ35" s="38"/>
      <c r="AK35" s="38"/>
      <c r="AL35" s="38"/>
      <c r="AM35" s="38"/>
      <c r="AN35" s="34" t="s">
        <v>215</v>
      </c>
      <c r="AO35" s="34"/>
      <c r="AP35" s="34"/>
      <c r="AQ35" s="34"/>
      <c r="AR35" s="34"/>
      <c r="AS35" s="34"/>
      <c r="AT35" s="34"/>
      <c r="AU35" s="34"/>
      <c r="AV35" s="22"/>
      <c r="AW35" s="21" t="s">
        <v>42</v>
      </c>
      <c r="AX35" s="21" t="s">
        <v>42</v>
      </c>
      <c r="AY35" s="21" t="s">
        <v>42</v>
      </c>
      <c r="AZ35" s="21" t="s">
        <v>42</v>
      </c>
      <c r="BA35" s="21" t="s">
        <v>42</v>
      </c>
      <c r="BB35" s="21" t="s">
        <v>42</v>
      </c>
      <c r="BC35" s="21" t="s">
        <v>42</v>
      </c>
      <c r="BD35" s="21" t="s">
        <v>42</v>
      </c>
      <c r="BE35" s="21" t="s">
        <v>42</v>
      </c>
      <c r="BF35" s="21" t="s">
        <v>42</v>
      </c>
      <c r="BG35" s="21" t="s">
        <v>42</v>
      </c>
      <c r="BH35" s="34"/>
      <c r="BI35" s="34"/>
      <c r="BJ35" s="34"/>
      <c r="BK35" s="34"/>
      <c r="BL35" s="34"/>
      <c r="BM35" s="41"/>
      <c r="BN35" s="41"/>
      <c r="BO35" s="41"/>
      <c r="BP35" s="41"/>
      <c r="BQ35" s="62"/>
      <c r="BR35" s="62"/>
      <c r="BS35" s="62"/>
      <c r="BT35" s="62"/>
      <c r="BU35" s="62"/>
      <c r="BV35" s="62"/>
      <c r="BW35" s="62"/>
      <c r="BX35" s="62"/>
      <c r="BY35" s="62"/>
      <c r="BZ35" s="62"/>
      <c r="CA35" s="62"/>
      <c r="CB35" s="62"/>
      <c r="CC35" s="62"/>
      <c r="CD35" s="62"/>
      <c r="CE35" s="62"/>
      <c r="CF35" s="121"/>
      <c r="CG35" s="121"/>
    </row>
    <row r="36" spans="2:85"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3"/>
      <c r="AI36" s="4"/>
      <c r="AJ36" s="4"/>
      <c r="AK36" s="4"/>
      <c r="AL36" s="4"/>
      <c r="AM36" s="4"/>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4"/>
      <c r="BR36" s="4"/>
      <c r="BS36" s="4"/>
      <c r="BT36" s="4"/>
      <c r="BU36" s="4"/>
      <c r="BV36" s="4"/>
      <c r="BW36" s="4"/>
      <c r="BX36" s="4"/>
      <c r="BY36" s="4"/>
      <c r="BZ36" s="4"/>
      <c r="CA36" s="4"/>
      <c r="CB36" s="4"/>
      <c r="CC36" s="4"/>
      <c r="CD36" s="4"/>
      <c r="CE36" s="4"/>
      <c r="CF36" s="14"/>
      <c r="CG36" s="4"/>
    </row>
    <row r="37" spans="2:85" x14ac:dyDescent="0.25">
      <c r="CF37" s="130">
        <f>SUM(CF9:CG35)/10</f>
        <v>0</v>
      </c>
      <c r="CG37" s="130"/>
    </row>
    <row r="38" spans="2:85" x14ac:dyDescent="0.25">
      <c r="B38" s="28" t="s">
        <v>891</v>
      </c>
      <c r="C38" s="28"/>
      <c r="D38" s="28"/>
      <c r="E38" s="28"/>
      <c r="F38" s="28"/>
      <c r="G38" s="28"/>
      <c r="H38" s="28"/>
      <c r="I38" s="28"/>
      <c r="J38" s="28"/>
      <c r="K38" s="28"/>
      <c r="L38" s="28"/>
      <c r="M38" s="28"/>
      <c r="N38" s="28"/>
      <c r="O38" s="28"/>
      <c r="P38" s="28"/>
      <c r="T38" s="28" t="s">
        <v>858</v>
      </c>
      <c r="U38" s="28"/>
      <c r="V38" s="28"/>
      <c r="W38" s="28"/>
      <c r="X38" s="28"/>
      <c r="Y38" s="28"/>
      <c r="Z38" s="28"/>
      <c r="AA38" s="28"/>
      <c r="AB38" s="28"/>
      <c r="AC38" s="28"/>
      <c r="AD38" s="28"/>
      <c r="AE38" s="28"/>
      <c r="AF38" s="28"/>
      <c r="AG38" s="28"/>
      <c r="AH38" s="28"/>
      <c r="AJ38" s="28" t="s">
        <v>860</v>
      </c>
      <c r="AK38" s="28"/>
      <c r="AL38" s="28"/>
      <c r="AM38" s="28"/>
      <c r="AN38" s="28"/>
      <c r="AO38" s="28"/>
      <c r="AP38" s="28"/>
      <c r="AQ38" s="28"/>
      <c r="AR38" s="28"/>
      <c r="AS38" s="28"/>
      <c r="AT38" s="28"/>
      <c r="AU38" s="28"/>
      <c r="AV38" s="28"/>
      <c r="AW38" s="28"/>
      <c r="AX38" s="28"/>
    </row>
    <row r="39" spans="2:85" x14ac:dyDescent="0.25">
      <c r="B39" s="29" t="s">
        <v>892</v>
      </c>
      <c r="C39" s="29"/>
      <c r="D39" s="29"/>
      <c r="E39" s="29"/>
      <c r="F39" s="29"/>
      <c r="G39" s="29"/>
      <c r="H39" s="29"/>
      <c r="I39" s="29"/>
      <c r="J39" s="29"/>
      <c r="K39" s="29"/>
      <c r="L39" s="29"/>
      <c r="M39" s="29"/>
      <c r="N39" s="29"/>
      <c r="O39" s="29"/>
      <c r="P39" s="29"/>
      <c r="T39" s="29" t="s">
        <v>859</v>
      </c>
      <c r="U39" s="29"/>
      <c r="V39" s="29"/>
      <c r="W39" s="29"/>
      <c r="X39" s="29"/>
      <c r="Y39" s="29"/>
      <c r="Z39" s="29"/>
      <c r="AA39" s="29"/>
      <c r="AB39" s="29"/>
      <c r="AC39" s="29"/>
      <c r="AD39" s="29"/>
      <c r="AE39" s="29"/>
      <c r="AF39" s="29"/>
      <c r="AG39" s="29"/>
      <c r="AH39" s="29"/>
      <c r="AJ39" s="29" t="s">
        <v>861</v>
      </c>
      <c r="AK39" s="29"/>
      <c r="AL39" s="29"/>
      <c r="AM39" s="29"/>
      <c r="AN39" s="29"/>
      <c r="AO39" s="29"/>
      <c r="AP39" s="29"/>
      <c r="AQ39" s="29"/>
      <c r="AR39" s="29"/>
      <c r="AS39" s="29"/>
      <c r="AT39" s="29"/>
      <c r="AU39" s="29"/>
      <c r="AV39" s="29"/>
      <c r="AW39" s="29"/>
      <c r="AX39" s="29"/>
    </row>
  </sheetData>
  <mergeCells count="320">
    <mergeCell ref="B9:E14"/>
    <mergeCell ref="B15:E32"/>
    <mergeCell ref="B33:E35"/>
    <mergeCell ref="J21:N22"/>
    <mergeCell ref="O21:S22"/>
    <mergeCell ref="T21:X22"/>
    <mergeCell ref="F9:I14"/>
    <mergeCell ref="F15:I32"/>
    <mergeCell ref="F33:I35"/>
    <mergeCell ref="J29:N31"/>
    <mergeCell ref="O29:S31"/>
    <mergeCell ref="T29:X31"/>
    <mergeCell ref="J33:N35"/>
    <mergeCell ref="O33:S35"/>
    <mergeCell ref="T33:X35"/>
    <mergeCell ref="J32:N32"/>
    <mergeCell ref="O32:S32"/>
    <mergeCell ref="T32:X32"/>
    <mergeCell ref="J23:N25"/>
    <mergeCell ref="O23:S25"/>
    <mergeCell ref="T23:X25"/>
    <mergeCell ref="J26:N28"/>
    <mergeCell ref="O26:S28"/>
    <mergeCell ref="T26:X28"/>
    <mergeCell ref="T12:X14"/>
    <mergeCell ref="J15:N17"/>
    <mergeCell ref="O15:S17"/>
    <mergeCell ref="T15:X17"/>
    <mergeCell ref="J18:N20"/>
    <mergeCell ref="O18:S20"/>
    <mergeCell ref="T18:X20"/>
    <mergeCell ref="Y26:Z28"/>
    <mergeCell ref="Y29:Z31"/>
    <mergeCell ref="Y33:Z35"/>
    <mergeCell ref="Y21:Z22"/>
    <mergeCell ref="Y32:Z32"/>
    <mergeCell ref="J9:N11"/>
    <mergeCell ref="O9:S11"/>
    <mergeCell ref="T9:X11"/>
    <mergeCell ref="J12:N14"/>
    <mergeCell ref="O12:S14"/>
    <mergeCell ref="AE33:AE35"/>
    <mergeCell ref="AD33:AD35"/>
    <mergeCell ref="AC33:AC35"/>
    <mergeCell ref="AB33:AB35"/>
    <mergeCell ref="AA33:AA35"/>
    <mergeCell ref="Y9:Z11"/>
    <mergeCell ref="Y12:Z14"/>
    <mergeCell ref="Y15:Z17"/>
    <mergeCell ref="Y18:Z20"/>
    <mergeCell ref="Y23:Z25"/>
    <mergeCell ref="AB29:AB31"/>
    <mergeCell ref="AA29:AA31"/>
    <mergeCell ref="AM33:AM35"/>
    <mergeCell ref="AL33:AL35"/>
    <mergeCell ref="AK33:AK35"/>
    <mergeCell ref="AJ33:AJ35"/>
    <mergeCell ref="AI33:AI35"/>
    <mergeCell ref="AH33:AH35"/>
    <mergeCell ref="AG33:AG35"/>
    <mergeCell ref="AF33:AF35"/>
    <mergeCell ref="AH29:AH31"/>
    <mergeCell ref="AG29:AG31"/>
    <mergeCell ref="AF29:AF31"/>
    <mergeCell ref="AE29:AE31"/>
    <mergeCell ref="AD29:AD31"/>
    <mergeCell ref="AC29:AC31"/>
    <mergeCell ref="AE26:AE28"/>
    <mergeCell ref="AD26:AD28"/>
    <mergeCell ref="AC26:AC28"/>
    <mergeCell ref="AB26:AB28"/>
    <mergeCell ref="AA26:AA28"/>
    <mergeCell ref="AM29:AM31"/>
    <mergeCell ref="AL29:AL31"/>
    <mergeCell ref="AK29:AK31"/>
    <mergeCell ref="AJ29:AJ31"/>
    <mergeCell ref="AI29:AI31"/>
    <mergeCell ref="AB23:AB25"/>
    <mergeCell ref="AA23:AA25"/>
    <mergeCell ref="AM26:AM28"/>
    <mergeCell ref="AL26:AL28"/>
    <mergeCell ref="AK26:AK28"/>
    <mergeCell ref="AJ26:AJ28"/>
    <mergeCell ref="AI26:AI28"/>
    <mergeCell ref="AH26:AH28"/>
    <mergeCell ref="AG26:AG28"/>
    <mergeCell ref="AF26:AF28"/>
    <mergeCell ref="AH23:AH25"/>
    <mergeCell ref="AG23:AG25"/>
    <mergeCell ref="AF23:AF25"/>
    <mergeCell ref="AE23:AE25"/>
    <mergeCell ref="AD23:AD25"/>
    <mergeCell ref="AC23:AC25"/>
    <mergeCell ref="AE21:AE22"/>
    <mergeCell ref="AD21:AD22"/>
    <mergeCell ref="AC21:AC22"/>
    <mergeCell ref="AB21:AB22"/>
    <mergeCell ref="AA21:AA22"/>
    <mergeCell ref="AM23:AM25"/>
    <mergeCell ref="AL23:AL25"/>
    <mergeCell ref="AK23:AK25"/>
    <mergeCell ref="AJ23:AJ25"/>
    <mergeCell ref="AI23:AI25"/>
    <mergeCell ref="AB18:AB20"/>
    <mergeCell ref="AA18:AA20"/>
    <mergeCell ref="AM21:AM22"/>
    <mergeCell ref="AL21:AL22"/>
    <mergeCell ref="AK21:AK22"/>
    <mergeCell ref="AJ21:AJ22"/>
    <mergeCell ref="AI21:AI22"/>
    <mergeCell ref="AH21:AH22"/>
    <mergeCell ref="AG21:AG22"/>
    <mergeCell ref="AF21:AF22"/>
    <mergeCell ref="AH18:AH20"/>
    <mergeCell ref="AG18:AG20"/>
    <mergeCell ref="AF18:AF20"/>
    <mergeCell ref="AE18:AE20"/>
    <mergeCell ref="AD18:AD20"/>
    <mergeCell ref="AC18:AC20"/>
    <mergeCell ref="AE15:AE17"/>
    <mergeCell ref="AD15:AD17"/>
    <mergeCell ref="AC15:AC17"/>
    <mergeCell ref="AB15:AB17"/>
    <mergeCell ref="AA15:AA17"/>
    <mergeCell ref="AM18:AM20"/>
    <mergeCell ref="AL18:AL20"/>
    <mergeCell ref="AK18:AK20"/>
    <mergeCell ref="AJ18:AJ20"/>
    <mergeCell ref="AI18:AI20"/>
    <mergeCell ref="AB12:AB14"/>
    <mergeCell ref="AA12:AA14"/>
    <mergeCell ref="AM15:AM17"/>
    <mergeCell ref="AL15:AL17"/>
    <mergeCell ref="AK15:AK17"/>
    <mergeCell ref="AJ15:AJ17"/>
    <mergeCell ref="AI15:AI17"/>
    <mergeCell ref="AH15:AH17"/>
    <mergeCell ref="AG15:AG17"/>
    <mergeCell ref="AF15:AF17"/>
    <mergeCell ref="AH12:AH14"/>
    <mergeCell ref="AG12:AG14"/>
    <mergeCell ref="AF12:AF14"/>
    <mergeCell ref="AE12:AE14"/>
    <mergeCell ref="AD12:AD14"/>
    <mergeCell ref="AC12:AC14"/>
    <mergeCell ref="AM9:AM11"/>
    <mergeCell ref="AK12:AK14"/>
    <mergeCell ref="AL12:AL14"/>
    <mergeCell ref="AM12:AM14"/>
    <mergeCell ref="AJ12:AJ14"/>
    <mergeCell ref="AI12:AI14"/>
    <mergeCell ref="AG9:AG11"/>
    <mergeCell ref="AH9:AH11"/>
    <mergeCell ref="AI9:AI11"/>
    <mergeCell ref="AJ9:AJ11"/>
    <mergeCell ref="AK9:AK11"/>
    <mergeCell ref="AL9:AL11"/>
    <mergeCell ref="AB9:AB11"/>
    <mergeCell ref="AA9:AA11"/>
    <mergeCell ref="AC9:AC11"/>
    <mergeCell ref="AD9:AD11"/>
    <mergeCell ref="AE9:AE11"/>
    <mergeCell ref="AF9:AF11"/>
    <mergeCell ref="CF23:CG25"/>
    <mergeCell ref="CF26:CG28"/>
    <mergeCell ref="CF29:CG31"/>
    <mergeCell ref="CF32:CG32"/>
    <mergeCell ref="CF33:CG35"/>
    <mergeCell ref="CF37:CG37"/>
    <mergeCell ref="CC23:CE25"/>
    <mergeCell ref="CC26:CE28"/>
    <mergeCell ref="CC29:CE31"/>
    <mergeCell ref="CC32:CE32"/>
    <mergeCell ref="CC33:CE35"/>
    <mergeCell ref="CF9:CG11"/>
    <mergeCell ref="CF12:CG14"/>
    <mergeCell ref="CF15:CG17"/>
    <mergeCell ref="CF18:CG20"/>
    <mergeCell ref="CF21:CG22"/>
    <mergeCell ref="BZ23:CB25"/>
    <mergeCell ref="BZ26:CB28"/>
    <mergeCell ref="BZ29:CB31"/>
    <mergeCell ref="BZ32:CB32"/>
    <mergeCell ref="BZ33:CB35"/>
    <mergeCell ref="CC9:CE11"/>
    <mergeCell ref="CC12:CE14"/>
    <mergeCell ref="CC15:CE17"/>
    <mergeCell ref="CC18:CE20"/>
    <mergeCell ref="CC21:CE22"/>
    <mergeCell ref="BW23:BY25"/>
    <mergeCell ref="BW26:BY28"/>
    <mergeCell ref="BW29:BY31"/>
    <mergeCell ref="BW32:BY32"/>
    <mergeCell ref="BW33:BY35"/>
    <mergeCell ref="BZ9:CB11"/>
    <mergeCell ref="BZ12:CB14"/>
    <mergeCell ref="BZ15:CB17"/>
    <mergeCell ref="BZ18:CB20"/>
    <mergeCell ref="BZ21:CB22"/>
    <mergeCell ref="BT23:BV25"/>
    <mergeCell ref="BT26:BV28"/>
    <mergeCell ref="BT29:BV31"/>
    <mergeCell ref="BT32:BV32"/>
    <mergeCell ref="BT33:BV35"/>
    <mergeCell ref="BW9:BY11"/>
    <mergeCell ref="BW12:BY14"/>
    <mergeCell ref="BW15:BY17"/>
    <mergeCell ref="BW18:BY20"/>
    <mergeCell ref="BW21:BY22"/>
    <mergeCell ref="BQ26:BS28"/>
    <mergeCell ref="BQ29:BS31"/>
    <mergeCell ref="BQ33:BS35"/>
    <mergeCell ref="BQ32:BS32"/>
    <mergeCell ref="BQ21:BS22"/>
    <mergeCell ref="BT9:BV11"/>
    <mergeCell ref="BT12:BV14"/>
    <mergeCell ref="BT15:BV17"/>
    <mergeCell ref="BT18:BV20"/>
    <mergeCell ref="BT21:BV22"/>
    <mergeCell ref="BM29:BP31"/>
    <mergeCell ref="BM33:BP35"/>
    <mergeCell ref="BM21:BP22"/>
    <mergeCell ref="BM32:BP32"/>
    <mergeCell ref="BQ9:BS11"/>
    <mergeCell ref="BQ12:BS14"/>
    <mergeCell ref="BQ15:BS17"/>
    <mergeCell ref="BQ18:BS20"/>
    <mergeCell ref="BQ23:BS25"/>
    <mergeCell ref="BM9:BP11"/>
    <mergeCell ref="BM12:BP14"/>
    <mergeCell ref="BM15:BP17"/>
    <mergeCell ref="BM18:BP20"/>
    <mergeCell ref="BM23:BP25"/>
    <mergeCell ref="BM26:BP28"/>
    <mergeCell ref="BH30:BL30"/>
    <mergeCell ref="BH31:BL31"/>
    <mergeCell ref="BH32:BL32"/>
    <mergeCell ref="BH33:BL33"/>
    <mergeCell ref="BH34:BL34"/>
    <mergeCell ref="BH35:BL35"/>
    <mergeCell ref="BH24:BL24"/>
    <mergeCell ref="BH25:BL25"/>
    <mergeCell ref="BH26:BL26"/>
    <mergeCell ref="BH27:BL27"/>
    <mergeCell ref="BH28:BL28"/>
    <mergeCell ref="BH29:BL29"/>
    <mergeCell ref="BH18:BL18"/>
    <mergeCell ref="BH19:BL19"/>
    <mergeCell ref="BH20:BL20"/>
    <mergeCell ref="BH21:BL21"/>
    <mergeCell ref="BH22:BL22"/>
    <mergeCell ref="BH23:BL23"/>
    <mergeCell ref="AN35:AU35"/>
    <mergeCell ref="BH9:BL9"/>
    <mergeCell ref="BH10:BL10"/>
    <mergeCell ref="BH11:BL11"/>
    <mergeCell ref="BH12:BL12"/>
    <mergeCell ref="BH13:BL13"/>
    <mergeCell ref="BH14:BL14"/>
    <mergeCell ref="BH15:BL15"/>
    <mergeCell ref="BH16:BL16"/>
    <mergeCell ref="BH17:BL17"/>
    <mergeCell ref="AN29:AU29"/>
    <mergeCell ref="AN30:AU30"/>
    <mergeCell ref="AN31:AU31"/>
    <mergeCell ref="AN32:AU32"/>
    <mergeCell ref="AN33:AU33"/>
    <mergeCell ref="AN34:AU34"/>
    <mergeCell ref="AN23:AU23"/>
    <mergeCell ref="AN24:AU24"/>
    <mergeCell ref="AN25:AU25"/>
    <mergeCell ref="AN26:AU26"/>
    <mergeCell ref="AN27:AU27"/>
    <mergeCell ref="AN28:AU28"/>
    <mergeCell ref="AN17:AU17"/>
    <mergeCell ref="AN18:AU18"/>
    <mergeCell ref="AN19:AU19"/>
    <mergeCell ref="AN20:AU20"/>
    <mergeCell ref="AN21:AU21"/>
    <mergeCell ref="AN22:AU22"/>
    <mergeCell ref="AN11:AU11"/>
    <mergeCell ref="AN12:AU12"/>
    <mergeCell ref="AN13:AU13"/>
    <mergeCell ref="AN14:AU14"/>
    <mergeCell ref="AN15:AU15"/>
    <mergeCell ref="AN16:AU16"/>
    <mergeCell ref="CC8:CE8"/>
    <mergeCell ref="CF8:CG8"/>
    <mergeCell ref="B38:P38"/>
    <mergeCell ref="T38:AH38"/>
    <mergeCell ref="AJ38:AX38"/>
    <mergeCell ref="B39:P39"/>
    <mergeCell ref="T39:AH39"/>
    <mergeCell ref="AJ39:AX39"/>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7A864-08CA-4974-8612-F09D43A6F4ED}">
  <sheetPr>
    <tabColor rgb="FFFF6600"/>
  </sheetPr>
  <dimension ref="A1:CG19"/>
  <sheetViews>
    <sheetView showGridLines="0" zoomScale="80" zoomScaleNormal="80" workbookViewId="0"/>
  </sheetViews>
  <sheetFormatPr baseColWidth="10" defaultColWidth="12.44140625" defaultRowHeight="13.8" x14ac:dyDescent="0.25"/>
  <cols>
    <col min="1" max="24" width="4.6640625" style="1" customWidth="1"/>
    <col min="25" max="26" width="5.44140625" style="1" customWidth="1"/>
    <col min="27" max="39" width="6.6640625" style="1" customWidth="1"/>
    <col min="40" max="85" width="4.6640625" style="1" customWidth="1"/>
    <col min="86" max="16384" width="12.44140625" style="1"/>
  </cols>
  <sheetData>
    <row r="1" spans="1:85" x14ac:dyDescent="0.25">
      <c r="A1" s="15" t="s">
        <v>869</v>
      </c>
      <c r="B1" s="3"/>
      <c r="C1" s="3"/>
      <c r="D1" s="3"/>
      <c r="E1" s="3"/>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4"/>
    </row>
    <row r="2" spans="1:85" x14ac:dyDescent="0.25">
      <c r="B2" s="30"/>
      <c r="C2" s="30"/>
      <c r="D2" s="30"/>
      <c r="E2" s="30"/>
      <c r="F2" s="30"/>
      <c r="G2" s="31" t="s">
        <v>866</v>
      </c>
      <c r="H2" s="31"/>
      <c r="I2" s="31"/>
      <c r="J2" s="31"/>
      <c r="K2" s="31"/>
      <c r="L2" s="31"/>
      <c r="M2" s="31"/>
      <c r="N2" s="31"/>
      <c r="O2" s="31"/>
      <c r="P2" s="31"/>
      <c r="Q2" s="31"/>
      <c r="R2" s="31"/>
      <c r="S2" s="31"/>
      <c r="T2" s="31"/>
      <c r="U2" s="31"/>
      <c r="V2" s="31"/>
      <c r="W2" s="31"/>
      <c r="X2" s="31"/>
      <c r="Y2" s="31"/>
      <c r="Z2" s="31"/>
      <c r="AA2" s="31"/>
      <c r="AB2" s="31"/>
      <c r="AC2" s="31"/>
      <c r="AD2" s="31"/>
      <c r="AE2" s="31" t="s">
        <v>863</v>
      </c>
      <c r="AF2" s="31"/>
      <c r="AG2" s="31"/>
      <c r="AH2" s="31"/>
      <c r="AI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4"/>
    </row>
    <row r="3" spans="1:85" x14ac:dyDescent="0.25">
      <c r="B3" s="30"/>
      <c r="C3" s="30"/>
      <c r="D3" s="30"/>
      <c r="E3" s="30"/>
      <c r="F3" s="30"/>
      <c r="G3" s="31"/>
      <c r="H3" s="31"/>
      <c r="I3" s="31"/>
      <c r="J3" s="31"/>
      <c r="K3" s="31"/>
      <c r="L3" s="31"/>
      <c r="M3" s="31"/>
      <c r="N3" s="31"/>
      <c r="O3" s="31"/>
      <c r="P3" s="31"/>
      <c r="Q3" s="31"/>
      <c r="R3" s="31"/>
      <c r="S3" s="31"/>
      <c r="T3" s="31"/>
      <c r="U3" s="31"/>
      <c r="V3" s="31"/>
      <c r="W3" s="31"/>
      <c r="X3" s="31"/>
      <c r="Y3" s="31"/>
      <c r="Z3" s="31"/>
      <c r="AA3" s="31"/>
      <c r="AB3" s="31"/>
      <c r="AC3" s="31"/>
      <c r="AD3" s="31"/>
      <c r="AE3" s="32" t="s">
        <v>893</v>
      </c>
      <c r="AF3" s="32"/>
      <c r="AG3" s="32"/>
      <c r="AH3" s="32"/>
      <c r="AI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4"/>
    </row>
    <row r="4" spans="1:85" x14ac:dyDescent="0.25">
      <c r="B4" s="30"/>
      <c r="C4" s="30"/>
      <c r="D4" s="30"/>
      <c r="E4" s="30"/>
      <c r="F4" s="30"/>
      <c r="G4" s="31" t="s">
        <v>864</v>
      </c>
      <c r="H4" s="31"/>
      <c r="I4" s="31"/>
      <c r="J4" s="31"/>
      <c r="K4" s="31"/>
      <c r="L4" s="31"/>
      <c r="M4" s="31"/>
      <c r="N4" s="31"/>
      <c r="O4" s="31"/>
      <c r="P4" s="31"/>
      <c r="Q4" s="31"/>
      <c r="R4" s="31"/>
      <c r="S4" s="31"/>
      <c r="T4" s="31"/>
      <c r="U4" s="31"/>
      <c r="V4" s="31"/>
      <c r="W4" s="31"/>
      <c r="X4" s="31"/>
      <c r="Y4" s="31"/>
      <c r="Z4" s="31"/>
      <c r="AA4" s="31"/>
      <c r="AB4" s="31"/>
      <c r="AC4" s="31"/>
      <c r="AD4" s="31"/>
      <c r="AE4" s="31" t="s">
        <v>865</v>
      </c>
      <c r="AF4" s="31"/>
      <c r="AG4" s="31"/>
      <c r="AH4" s="31"/>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4"/>
    </row>
    <row r="5" spans="1:85" x14ac:dyDescent="0.25">
      <c r="B5" s="30"/>
      <c r="C5" s="30"/>
      <c r="D5" s="30"/>
      <c r="E5" s="30"/>
      <c r="F5" s="30"/>
      <c r="G5" s="31"/>
      <c r="H5" s="31"/>
      <c r="I5" s="31"/>
      <c r="J5" s="31"/>
      <c r="K5" s="31"/>
      <c r="L5" s="31"/>
      <c r="M5" s="31"/>
      <c r="N5" s="31"/>
      <c r="O5" s="31"/>
      <c r="P5" s="31"/>
      <c r="Q5" s="31"/>
      <c r="R5" s="31"/>
      <c r="S5" s="31"/>
      <c r="T5" s="31"/>
      <c r="U5" s="31"/>
      <c r="V5" s="31"/>
      <c r="W5" s="31"/>
      <c r="X5" s="31"/>
      <c r="Y5" s="31"/>
      <c r="Z5" s="31"/>
      <c r="AA5" s="31"/>
      <c r="AB5" s="31"/>
      <c r="AC5" s="31"/>
      <c r="AD5" s="31"/>
      <c r="AE5" s="32" t="s">
        <v>868</v>
      </c>
      <c r="AF5" s="32"/>
      <c r="AG5" s="32"/>
      <c r="AH5" s="32"/>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4"/>
    </row>
    <row r="6" spans="1:85" x14ac:dyDescent="0.25">
      <c r="B6" s="33" t="s">
        <v>608</v>
      </c>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4"/>
    </row>
    <row r="7" spans="1:85" x14ac:dyDescent="0.25">
      <c r="B7" s="153" t="s">
        <v>1</v>
      </c>
      <c r="C7" s="153"/>
      <c r="D7" s="153"/>
      <c r="E7" s="153"/>
      <c r="F7" s="154" t="s">
        <v>2</v>
      </c>
      <c r="G7" s="155"/>
      <c r="H7" s="155"/>
      <c r="I7" s="155"/>
      <c r="J7" s="153" t="s">
        <v>3</v>
      </c>
      <c r="K7" s="153"/>
      <c r="L7" s="153"/>
      <c r="M7" s="153"/>
      <c r="N7" s="153"/>
      <c r="O7" s="153" t="s">
        <v>4</v>
      </c>
      <c r="P7" s="153"/>
      <c r="Q7" s="153"/>
      <c r="R7" s="153"/>
      <c r="S7" s="153"/>
      <c r="T7" s="153" t="s">
        <v>5</v>
      </c>
      <c r="U7" s="153"/>
      <c r="V7" s="153"/>
      <c r="W7" s="153"/>
      <c r="X7" s="153"/>
      <c r="Y7" s="153" t="s">
        <v>6</v>
      </c>
      <c r="Z7" s="156"/>
      <c r="AA7" s="156"/>
      <c r="AB7" s="156"/>
      <c r="AC7" s="156"/>
      <c r="AD7" s="156"/>
      <c r="AE7" s="156"/>
      <c r="AF7" s="156"/>
      <c r="AG7" s="156"/>
      <c r="AH7" s="156"/>
      <c r="AI7" s="157"/>
      <c r="AJ7" s="157"/>
      <c r="AK7" s="157"/>
      <c r="AL7" s="157"/>
      <c r="AM7" s="158"/>
      <c r="AN7" s="159" t="s">
        <v>7</v>
      </c>
      <c r="AO7" s="159"/>
      <c r="AP7" s="159"/>
      <c r="AQ7" s="159"/>
      <c r="AR7" s="159"/>
      <c r="AS7" s="159"/>
      <c r="AT7" s="159"/>
      <c r="AU7" s="159"/>
      <c r="AV7" s="159" t="s">
        <v>8</v>
      </c>
      <c r="AW7" s="157"/>
      <c r="AX7" s="157"/>
      <c r="AY7" s="157"/>
      <c r="AZ7" s="157"/>
      <c r="BA7" s="157"/>
      <c r="BB7" s="157"/>
      <c r="BC7" s="157"/>
      <c r="BD7" s="157"/>
      <c r="BE7" s="157"/>
      <c r="BF7" s="157"/>
      <c r="BG7" s="157"/>
      <c r="BH7" s="159" t="s">
        <v>9</v>
      </c>
      <c r="BI7" s="159"/>
      <c r="BJ7" s="159"/>
      <c r="BK7" s="159"/>
      <c r="BL7" s="159"/>
      <c r="BM7" s="159" t="s">
        <v>10</v>
      </c>
      <c r="BN7" s="159"/>
      <c r="BO7" s="159"/>
      <c r="BP7" s="159"/>
      <c r="BQ7" s="159" t="s">
        <v>789</v>
      </c>
      <c r="BR7" s="159"/>
      <c r="BS7" s="159"/>
      <c r="BT7" s="159"/>
      <c r="BU7" s="159"/>
      <c r="BV7" s="159"/>
      <c r="BW7" s="159"/>
      <c r="BX7" s="159"/>
      <c r="BY7" s="159"/>
      <c r="BZ7" s="159"/>
      <c r="CA7" s="159"/>
      <c r="CB7" s="159"/>
      <c r="CC7" s="159"/>
      <c r="CD7" s="159"/>
      <c r="CE7" s="159"/>
      <c r="CF7" s="159"/>
      <c r="CG7" s="159"/>
    </row>
    <row r="8" spans="1:85" x14ac:dyDescent="0.25">
      <c r="B8" s="175"/>
      <c r="C8" s="175"/>
      <c r="D8" s="175"/>
      <c r="E8" s="175"/>
      <c r="F8" s="154"/>
      <c r="G8" s="155"/>
      <c r="H8" s="155"/>
      <c r="I8" s="155"/>
      <c r="J8" s="175"/>
      <c r="K8" s="175"/>
      <c r="L8" s="175"/>
      <c r="M8" s="175"/>
      <c r="N8" s="175"/>
      <c r="O8" s="175"/>
      <c r="P8" s="175"/>
      <c r="Q8" s="175"/>
      <c r="R8" s="175"/>
      <c r="S8" s="175"/>
      <c r="T8" s="175"/>
      <c r="U8" s="175"/>
      <c r="V8" s="175"/>
      <c r="W8" s="175"/>
      <c r="X8" s="175"/>
      <c r="Y8" s="176" t="s">
        <v>11</v>
      </c>
      <c r="Z8" s="177"/>
      <c r="AA8" s="160" t="s">
        <v>12</v>
      </c>
      <c r="AB8" s="161" t="s">
        <v>13</v>
      </c>
      <c r="AC8" s="162" t="s">
        <v>14</v>
      </c>
      <c r="AD8" s="162" t="s">
        <v>15</v>
      </c>
      <c r="AE8" s="162" t="s">
        <v>16</v>
      </c>
      <c r="AF8" s="162" t="s">
        <v>17</v>
      </c>
      <c r="AG8" s="162" t="s">
        <v>18</v>
      </c>
      <c r="AH8" s="162" t="s">
        <v>19</v>
      </c>
      <c r="AI8" s="162" t="s">
        <v>20</v>
      </c>
      <c r="AJ8" s="162" t="s">
        <v>21</v>
      </c>
      <c r="AK8" s="162" t="s">
        <v>22</v>
      </c>
      <c r="AL8" s="162" t="s">
        <v>23</v>
      </c>
      <c r="AM8" s="163" t="s">
        <v>24</v>
      </c>
      <c r="AN8" s="175"/>
      <c r="AO8" s="175"/>
      <c r="AP8" s="175"/>
      <c r="AQ8" s="175"/>
      <c r="AR8" s="175"/>
      <c r="AS8" s="175"/>
      <c r="AT8" s="175"/>
      <c r="AU8" s="175"/>
      <c r="AV8" s="178" t="s">
        <v>25</v>
      </c>
      <c r="AW8" s="178" t="s">
        <v>26</v>
      </c>
      <c r="AX8" s="178" t="s">
        <v>27</v>
      </c>
      <c r="AY8" s="178" t="s">
        <v>28</v>
      </c>
      <c r="AZ8" s="178" t="s">
        <v>27</v>
      </c>
      <c r="BA8" s="178" t="s">
        <v>29</v>
      </c>
      <c r="BB8" s="178" t="s">
        <v>29</v>
      </c>
      <c r="BC8" s="178" t="s">
        <v>28</v>
      </c>
      <c r="BD8" s="178" t="s">
        <v>30</v>
      </c>
      <c r="BE8" s="178" t="s">
        <v>31</v>
      </c>
      <c r="BF8" s="178" t="s">
        <v>32</v>
      </c>
      <c r="BG8" s="178" t="s">
        <v>33</v>
      </c>
      <c r="BH8" s="175"/>
      <c r="BI8" s="175"/>
      <c r="BJ8" s="175"/>
      <c r="BK8" s="175"/>
      <c r="BL8" s="175"/>
      <c r="BM8" s="175"/>
      <c r="BN8" s="175"/>
      <c r="BO8" s="175"/>
      <c r="BP8" s="175"/>
      <c r="BQ8" s="175" t="s">
        <v>34</v>
      </c>
      <c r="BR8" s="175"/>
      <c r="BS8" s="175"/>
      <c r="BT8" s="175" t="s">
        <v>35</v>
      </c>
      <c r="BU8" s="175"/>
      <c r="BV8" s="175"/>
      <c r="BW8" s="175" t="s">
        <v>36</v>
      </c>
      <c r="BX8" s="175"/>
      <c r="BY8" s="175"/>
      <c r="BZ8" s="175" t="s">
        <v>37</v>
      </c>
      <c r="CA8" s="175"/>
      <c r="CB8" s="175"/>
      <c r="CC8" s="175" t="s">
        <v>38</v>
      </c>
      <c r="CD8" s="175"/>
      <c r="CE8" s="175"/>
      <c r="CF8" s="179" t="s">
        <v>24</v>
      </c>
      <c r="CG8" s="179"/>
    </row>
    <row r="9" spans="1:85" x14ac:dyDescent="0.25">
      <c r="B9" s="169" t="s">
        <v>62</v>
      </c>
      <c r="C9" s="169"/>
      <c r="D9" s="169"/>
      <c r="E9" s="169"/>
      <c r="F9" s="135" t="s">
        <v>609</v>
      </c>
      <c r="G9" s="135"/>
      <c r="H9" s="135"/>
      <c r="I9" s="135"/>
      <c r="J9" s="135" t="s">
        <v>847</v>
      </c>
      <c r="K9" s="135"/>
      <c r="L9" s="135"/>
      <c r="M9" s="135"/>
      <c r="N9" s="135"/>
      <c r="O9" s="135" t="s">
        <v>611</v>
      </c>
      <c r="P9" s="135"/>
      <c r="Q9" s="135"/>
      <c r="R9" s="135"/>
      <c r="S9" s="135"/>
      <c r="T9" s="135" t="s">
        <v>612</v>
      </c>
      <c r="U9" s="135"/>
      <c r="V9" s="135"/>
      <c r="W9" s="135"/>
      <c r="X9" s="135"/>
      <c r="Y9" s="39" t="s">
        <v>41</v>
      </c>
      <c r="Z9" s="39"/>
      <c r="AA9" s="11">
        <v>1</v>
      </c>
      <c r="AB9" s="11">
        <v>1</v>
      </c>
      <c r="AC9" s="11">
        <v>1</v>
      </c>
      <c r="AD9" s="11">
        <v>1</v>
      </c>
      <c r="AE9" s="11">
        <v>1</v>
      </c>
      <c r="AF9" s="11">
        <v>1</v>
      </c>
      <c r="AG9" s="11">
        <v>1</v>
      </c>
      <c r="AH9" s="11">
        <v>1</v>
      </c>
      <c r="AI9" s="11">
        <v>1</v>
      </c>
      <c r="AJ9" s="11">
        <v>1</v>
      </c>
      <c r="AK9" s="11">
        <v>1</v>
      </c>
      <c r="AL9" s="11">
        <v>1</v>
      </c>
      <c r="AM9" s="11">
        <v>1</v>
      </c>
      <c r="AN9" s="34" t="s">
        <v>613</v>
      </c>
      <c r="AO9" s="34"/>
      <c r="AP9" s="34"/>
      <c r="AQ9" s="34"/>
      <c r="AR9" s="34"/>
      <c r="AS9" s="34"/>
      <c r="AT9" s="34"/>
      <c r="AU9" s="34"/>
      <c r="AV9" s="6" t="s">
        <v>42</v>
      </c>
      <c r="AW9" s="6" t="s">
        <v>42</v>
      </c>
      <c r="AX9" s="6" t="s">
        <v>42</v>
      </c>
      <c r="AY9" s="6" t="s">
        <v>42</v>
      </c>
      <c r="AZ9" s="6" t="s">
        <v>42</v>
      </c>
      <c r="BA9" s="6" t="s">
        <v>42</v>
      </c>
      <c r="BB9" s="6" t="s">
        <v>42</v>
      </c>
      <c r="BC9" s="6" t="s">
        <v>42</v>
      </c>
      <c r="BD9" s="6" t="s">
        <v>42</v>
      </c>
      <c r="BE9" s="6" t="s">
        <v>42</v>
      </c>
      <c r="BF9" s="6" t="s">
        <v>42</v>
      </c>
      <c r="BG9" s="6" t="s">
        <v>42</v>
      </c>
      <c r="BH9" s="34"/>
      <c r="BI9" s="34"/>
      <c r="BJ9" s="34"/>
      <c r="BK9" s="34"/>
      <c r="BL9" s="34"/>
      <c r="BM9" s="41" t="s">
        <v>610</v>
      </c>
      <c r="BN9" s="41"/>
      <c r="BO9" s="41"/>
      <c r="BP9" s="41"/>
      <c r="BQ9" s="62"/>
      <c r="BR9" s="62"/>
      <c r="BS9" s="62"/>
      <c r="BT9" s="62"/>
      <c r="BU9" s="62"/>
      <c r="BV9" s="62"/>
      <c r="BW9" s="62"/>
      <c r="BX9" s="62"/>
      <c r="BY9" s="62"/>
      <c r="BZ9" s="62"/>
      <c r="CA9" s="62"/>
      <c r="CB9" s="62"/>
      <c r="CC9" s="62"/>
      <c r="CD9" s="62"/>
      <c r="CE9" s="62"/>
      <c r="CF9" s="121">
        <v>0</v>
      </c>
      <c r="CG9" s="121"/>
    </row>
    <row r="10" spans="1:85" x14ac:dyDescent="0.25">
      <c r="B10" s="169"/>
      <c r="C10" s="169"/>
      <c r="D10" s="169"/>
      <c r="E10" s="169"/>
      <c r="F10" s="135"/>
      <c r="G10" s="135"/>
      <c r="H10" s="135"/>
      <c r="I10" s="135"/>
      <c r="J10" s="135" t="s">
        <v>848</v>
      </c>
      <c r="K10" s="135"/>
      <c r="L10" s="135"/>
      <c r="M10" s="135"/>
      <c r="N10" s="135"/>
      <c r="O10" s="135" t="s">
        <v>614</v>
      </c>
      <c r="P10" s="135"/>
      <c r="Q10" s="135"/>
      <c r="R10" s="135"/>
      <c r="S10" s="135"/>
      <c r="T10" s="135" t="s">
        <v>615</v>
      </c>
      <c r="U10" s="135"/>
      <c r="V10" s="135"/>
      <c r="W10" s="135"/>
      <c r="X10" s="135"/>
      <c r="Y10" s="39" t="s">
        <v>41</v>
      </c>
      <c r="Z10" s="39"/>
      <c r="AA10" s="11">
        <v>0.9</v>
      </c>
      <c r="AB10" s="11">
        <v>0.9</v>
      </c>
      <c r="AC10" s="11">
        <v>0.9</v>
      </c>
      <c r="AD10" s="11">
        <v>0.9</v>
      </c>
      <c r="AE10" s="11">
        <v>0.9</v>
      </c>
      <c r="AF10" s="11">
        <v>0.9</v>
      </c>
      <c r="AG10" s="11">
        <v>0.9</v>
      </c>
      <c r="AH10" s="11">
        <v>0.9</v>
      </c>
      <c r="AI10" s="11">
        <v>0.9</v>
      </c>
      <c r="AJ10" s="11">
        <v>0.9</v>
      </c>
      <c r="AK10" s="11">
        <v>0.9</v>
      </c>
      <c r="AL10" s="11">
        <v>0.9</v>
      </c>
      <c r="AM10" s="11">
        <v>0.9</v>
      </c>
      <c r="AN10" s="34" t="s">
        <v>616</v>
      </c>
      <c r="AO10" s="34"/>
      <c r="AP10" s="34"/>
      <c r="AQ10" s="34"/>
      <c r="AR10" s="34"/>
      <c r="AS10" s="34"/>
      <c r="AT10" s="34"/>
      <c r="AU10" s="34"/>
      <c r="AV10" s="6" t="s">
        <v>42</v>
      </c>
      <c r="AW10" s="6" t="s">
        <v>42</v>
      </c>
      <c r="AX10" s="6" t="s">
        <v>42</v>
      </c>
      <c r="AY10" s="6" t="s">
        <v>42</v>
      </c>
      <c r="AZ10" s="6" t="s">
        <v>42</v>
      </c>
      <c r="BA10" s="6" t="s">
        <v>42</v>
      </c>
      <c r="BB10" s="6" t="s">
        <v>42</v>
      </c>
      <c r="BC10" s="6" t="s">
        <v>42</v>
      </c>
      <c r="BD10" s="6" t="s">
        <v>42</v>
      </c>
      <c r="BE10" s="6" t="s">
        <v>42</v>
      </c>
      <c r="BF10" s="6" t="s">
        <v>42</v>
      </c>
      <c r="BG10" s="6" t="s">
        <v>42</v>
      </c>
      <c r="BH10" s="34"/>
      <c r="BI10" s="34"/>
      <c r="BJ10" s="34"/>
      <c r="BK10" s="34"/>
      <c r="BL10" s="34"/>
      <c r="BM10" s="41" t="s">
        <v>610</v>
      </c>
      <c r="BN10" s="41"/>
      <c r="BO10" s="41"/>
      <c r="BP10" s="41"/>
      <c r="BQ10" s="62"/>
      <c r="BR10" s="62"/>
      <c r="BS10" s="62"/>
      <c r="BT10" s="62"/>
      <c r="BU10" s="62"/>
      <c r="BV10" s="62"/>
      <c r="BW10" s="62"/>
      <c r="BX10" s="62"/>
      <c r="BY10" s="62"/>
      <c r="BZ10" s="62"/>
      <c r="CA10" s="62"/>
      <c r="CB10" s="62"/>
      <c r="CC10" s="62"/>
      <c r="CD10" s="62"/>
      <c r="CE10" s="62"/>
      <c r="CF10" s="121">
        <v>0</v>
      </c>
      <c r="CG10" s="121"/>
    </row>
    <row r="11" spans="1:85" ht="14.4" x14ac:dyDescent="0.25">
      <c r="B11" s="169"/>
      <c r="C11" s="169"/>
      <c r="D11" s="169"/>
      <c r="E11" s="169"/>
      <c r="F11" s="135"/>
      <c r="G11" s="135"/>
      <c r="H11" s="135"/>
      <c r="I11" s="135"/>
      <c r="J11" s="135" t="s">
        <v>849</v>
      </c>
      <c r="K11" s="135"/>
      <c r="L11" s="135"/>
      <c r="M11" s="135"/>
      <c r="N11" s="135"/>
      <c r="O11" s="135" t="s">
        <v>617</v>
      </c>
      <c r="P11" s="135"/>
      <c r="Q11" s="135"/>
      <c r="R11" s="135"/>
      <c r="S11" s="135"/>
      <c r="T11" s="135" t="s">
        <v>618</v>
      </c>
      <c r="U11" s="135"/>
      <c r="V11" s="135"/>
      <c r="W11" s="135"/>
      <c r="X11" s="135"/>
      <c r="Y11" s="39" t="s">
        <v>41</v>
      </c>
      <c r="Z11" s="39"/>
      <c r="AA11" s="137" t="s">
        <v>904</v>
      </c>
      <c r="AB11" s="137" t="s">
        <v>904</v>
      </c>
      <c r="AC11" s="137" t="s">
        <v>904</v>
      </c>
      <c r="AD11" s="137" t="s">
        <v>904</v>
      </c>
      <c r="AE11" s="137" t="s">
        <v>904</v>
      </c>
      <c r="AF11" s="137" t="s">
        <v>904</v>
      </c>
      <c r="AG11" s="137" t="s">
        <v>904</v>
      </c>
      <c r="AH11" s="137" t="s">
        <v>904</v>
      </c>
      <c r="AI11" s="137" t="s">
        <v>904</v>
      </c>
      <c r="AJ11" s="137" t="s">
        <v>904</v>
      </c>
      <c r="AK11" s="137" t="s">
        <v>904</v>
      </c>
      <c r="AL11" s="137" t="s">
        <v>904</v>
      </c>
      <c r="AM11" s="137" t="s">
        <v>904</v>
      </c>
      <c r="AN11" s="34" t="s">
        <v>619</v>
      </c>
      <c r="AO11" s="34"/>
      <c r="AP11" s="34"/>
      <c r="AQ11" s="34"/>
      <c r="AR11" s="34"/>
      <c r="AS11" s="34"/>
      <c r="AT11" s="34"/>
      <c r="AU11" s="34"/>
      <c r="AV11" s="6" t="s">
        <v>42</v>
      </c>
      <c r="AW11" s="6" t="s">
        <v>42</v>
      </c>
      <c r="AX11" s="6" t="s">
        <v>42</v>
      </c>
      <c r="AY11" s="6" t="s">
        <v>42</v>
      </c>
      <c r="AZ11" s="6" t="s">
        <v>42</v>
      </c>
      <c r="BA11" s="6" t="s">
        <v>42</v>
      </c>
      <c r="BB11" s="6" t="s">
        <v>42</v>
      </c>
      <c r="BC11" s="6" t="s">
        <v>42</v>
      </c>
      <c r="BD11" s="6" t="s">
        <v>42</v>
      </c>
      <c r="BE11" s="6" t="s">
        <v>42</v>
      </c>
      <c r="BF11" s="6" t="s">
        <v>42</v>
      </c>
      <c r="BG11" s="6" t="s">
        <v>42</v>
      </c>
      <c r="BH11" s="34"/>
      <c r="BI11" s="34"/>
      <c r="BJ11" s="34"/>
      <c r="BK11" s="34"/>
      <c r="BL11" s="34"/>
      <c r="BM11" s="41" t="s">
        <v>610</v>
      </c>
      <c r="BN11" s="41"/>
      <c r="BO11" s="41"/>
      <c r="BP11" s="41"/>
      <c r="BQ11" s="62"/>
      <c r="BR11" s="62"/>
      <c r="BS11" s="62"/>
      <c r="BT11" s="62"/>
      <c r="BU11" s="62"/>
      <c r="BV11" s="62"/>
      <c r="BW11" s="62"/>
      <c r="BX11" s="62"/>
      <c r="BY11" s="62"/>
      <c r="BZ11" s="62"/>
      <c r="CA11" s="62"/>
      <c r="CB11" s="62"/>
      <c r="CC11" s="62"/>
      <c r="CD11" s="62"/>
      <c r="CE11" s="62"/>
      <c r="CF11" s="121">
        <v>0</v>
      </c>
      <c r="CG11" s="121"/>
    </row>
    <row r="12" spans="1:85" ht="14.4" x14ac:dyDescent="0.25">
      <c r="B12" s="169"/>
      <c r="C12" s="169"/>
      <c r="D12" s="169"/>
      <c r="E12" s="169"/>
      <c r="F12" s="135"/>
      <c r="G12" s="135"/>
      <c r="H12" s="135"/>
      <c r="I12" s="135"/>
      <c r="J12" s="135" t="s">
        <v>850</v>
      </c>
      <c r="K12" s="135"/>
      <c r="L12" s="135"/>
      <c r="M12" s="135"/>
      <c r="N12" s="135"/>
      <c r="O12" s="135" t="s">
        <v>620</v>
      </c>
      <c r="P12" s="135"/>
      <c r="Q12" s="135"/>
      <c r="R12" s="135"/>
      <c r="S12" s="135"/>
      <c r="T12" s="135" t="s">
        <v>621</v>
      </c>
      <c r="U12" s="135"/>
      <c r="V12" s="135"/>
      <c r="W12" s="135"/>
      <c r="X12" s="135"/>
      <c r="Y12" s="39" t="s">
        <v>41</v>
      </c>
      <c r="Z12" s="39"/>
      <c r="AA12" s="137" t="s">
        <v>904</v>
      </c>
      <c r="AB12" s="137" t="s">
        <v>904</v>
      </c>
      <c r="AC12" s="137" t="s">
        <v>904</v>
      </c>
      <c r="AD12" s="137" t="s">
        <v>904</v>
      </c>
      <c r="AE12" s="137" t="s">
        <v>904</v>
      </c>
      <c r="AF12" s="137" t="s">
        <v>904</v>
      </c>
      <c r="AG12" s="137" t="s">
        <v>904</v>
      </c>
      <c r="AH12" s="137" t="s">
        <v>904</v>
      </c>
      <c r="AI12" s="137" t="s">
        <v>904</v>
      </c>
      <c r="AJ12" s="137" t="s">
        <v>904</v>
      </c>
      <c r="AK12" s="137" t="s">
        <v>904</v>
      </c>
      <c r="AL12" s="137" t="s">
        <v>904</v>
      </c>
      <c r="AM12" s="137" t="s">
        <v>904</v>
      </c>
      <c r="AN12" s="34" t="s">
        <v>622</v>
      </c>
      <c r="AO12" s="34"/>
      <c r="AP12" s="34"/>
      <c r="AQ12" s="34"/>
      <c r="AR12" s="34"/>
      <c r="AS12" s="34"/>
      <c r="AT12" s="34"/>
      <c r="AU12" s="34"/>
      <c r="AV12" s="6" t="s">
        <v>42</v>
      </c>
      <c r="AW12" s="6" t="s">
        <v>42</v>
      </c>
      <c r="AX12" s="6" t="s">
        <v>42</v>
      </c>
      <c r="AY12" s="6" t="s">
        <v>42</v>
      </c>
      <c r="AZ12" s="6" t="s">
        <v>42</v>
      </c>
      <c r="BA12" s="6" t="s">
        <v>42</v>
      </c>
      <c r="BB12" s="6" t="s">
        <v>42</v>
      </c>
      <c r="BC12" s="6" t="s">
        <v>42</v>
      </c>
      <c r="BD12" s="6" t="s">
        <v>42</v>
      </c>
      <c r="BE12" s="6" t="s">
        <v>42</v>
      </c>
      <c r="BF12" s="6" t="s">
        <v>42</v>
      </c>
      <c r="BG12" s="6" t="s">
        <v>42</v>
      </c>
      <c r="BH12" s="34"/>
      <c r="BI12" s="34"/>
      <c r="BJ12" s="34"/>
      <c r="BK12" s="34"/>
      <c r="BL12" s="34"/>
      <c r="BM12" s="41" t="s">
        <v>610</v>
      </c>
      <c r="BN12" s="41"/>
      <c r="BO12" s="41"/>
      <c r="BP12" s="41"/>
      <c r="BQ12" s="62"/>
      <c r="BR12" s="62"/>
      <c r="BS12" s="62"/>
      <c r="BT12" s="62"/>
      <c r="BU12" s="62"/>
      <c r="BV12" s="62"/>
      <c r="BW12" s="62"/>
      <c r="BX12" s="62"/>
      <c r="BY12" s="62"/>
      <c r="BZ12" s="62"/>
      <c r="CA12" s="62"/>
      <c r="CB12" s="62"/>
      <c r="CC12" s="62"/>
      <c r="CD12" s="62"/>
      <c r="CE12" s="62"/>
      <c r="CF12" s="121">
        <v>0</v>
      </c>
      <c r="CG12" s="121"/>
    </row>
    <row r="13" spans="1:85" ht="14.4" x14ac:dyDescent="0.25">
      <c r="B13" s="169"/>
      <c r="C13" s="169"/>
      <c r="D13" s="169"/>
      <c r="E13" s="169"/>
      <c r="F13" s="135"/>
      <c r="G13" s="135"/>
      <c r="H13" s="135"/>
      <c r="I13" s="135"/>
      <c r="J13" s="135" t="s">
        <v>851</v>
      </c>
      <c r="K13" s="135"/>
      <c r="L13" s="135"/>
      <c r="M13" s="135"/>
      <c r="N13" s="135"/>
      <c r="O13" s="135" t="s">
        <v>620</v>
      </c>
      <c r="P13" s="135"/>
      <c r="Q13" s="135"/>
      <c r="R13" s="135"/>
      <c r="S13" s="135"/>
      <c r="T13" s="135" t="s">
        <v>621</v>
      </c>
      <c r="U13" s="135"/>
      <c r="V13" s="135"/>
      <c r="W13" s="135"/>
      <c r="X13" s="135"/>
      <c r="Y13" s="39" t="s">
        <v>41</v>
      </c>
      <c r="Z13" s="39"/>
      <c r="AA13" s="137" t="s">
        <v>904</v>
      </c>
      <c r="AB13" s="137" t="s">
        <v>904</v>
      </c>
      <c r="AC13" s="137" t="s">
        <v>904</v>
      </c>
      <c r="AD13" s="137" t="s">
        <v>904</v>
      </c>
      <c r="AE13" s="137" t="s">
        <v>904</v>
      </c>
      <c r="AF13" s="137" t="s">
        <v>904</v>
      </c>
      <c r="AG13" s="137" t="s">
        <v>904</v>
      </c>
      <c r="AH13" s="137" t="s">
        <v>904</v>
      </c>
      <c r="AI13" s="137" t="s">
        <v>904</v>
      </c>
      <c r="AJ13" s="137" t="s">
        <v>904</v>
      </c>
      <c r="AK13" s="137" t="s">
        <v>904</v>
      </c>
      <c r="AL13" s="137" t="s">
        <v>904</v>
      </c>
      <c r="AM13" s="137" t="s">
        <v>904</v>
      </c>
      <c r="AN13" s="34" t="s">
        <v>623</v>
      </c>
      <c r="AO13" s="34"/>
      <c r="AP13" s="34"/>
      <c r="AQ13" s="34"/>
      <c r="AR13" s="34"/>
      <c r="AS13" s="34"/>
      <c r="AT13" s="34"/>
      <c r="AU13" s="34"/>
      <c r="AV13" s="6" t="s">
        <v>42</v>
      </c>
      <c r="AW13" s="6" t="s">
        <v>42</v>
      </c>
      <c r="AX13" s="6" t="s">
        <v>42</v>
      </c>
      <c r="AY13" s="6" t="s">
        <v>42</v>
      </c>
      <c r="AZ13" s="6" t="s">
        <v>42</v>
      </c>
      <c r="BA13" s="6" t="s">
        <v>42</v>
      </c>
      <c r="BB13" s="6" t="s">
        <v>42</v>
      </c>
      <c r="BC13" s="6" t="s">
        <v>42</v>
      </c>
      <c r="BD13" s="6" t="s">
        <v>42</v>
      </c>
      <c r="BE13" s="6" t="s">
        <v>42</v>
      </c>
      <c r="BF13" s="6" t="s">
        <v>42</v>
      </c>
      <c r="BG13" s="6" t="s">
        <v>42</v>
      </c>
      <c r="BH13" s="34"/>
      <c r="BI13" s="34"/>
      <c r="BJ13" s="34"/>
      <c r="BK13" s="34"/>
      <c r="BL13" s="34"/>
      <c r="BM13" s="41" t="s">
        <v>610</v>
      </c>
      <c r="BN13" s="41"/>
      <c r="BO13" s="41"/>
      <c r="BP13" s="41"/>
      <c r="BQ13" s="62"/>
      <c r="BR13" s="62"/>
      <c r="BS13" s="62"/>
      <c r="BT13" s="62"/>
      <c r="BU13" s="62"/>
      <c r="BV13" s="62"/>
      <c r="BW13" s="62"/>
      <c r="BX13" s="62"/>
      <c r="BY13" s="62"/>
      <c r="BZ13" s="62"/>
      <c r="CA13" s="62"/>
      <c r="CB13" s="62"/>
      <c r="CC13" s="62"/>
      <c r="CD13" s="62"/>
      <c r="CE13" s="62"/>
      <c r="CF13" s="121">
        <v>0</v>
      </c>
      <c r="CG13" s="121"/>
    </row>
    <row r="14" spans="1:85" ht="14.4" x14ac:dyDescent="0.25">
      <c r="B14" s="169"/>
      <c r="C14" s="169"/>
      <c r="D14" s="169"/>
      <c r="E14" s="169"/>
      <c r="F14" s="135"/>
      <c r="G14" s="135"/>
      <c r="H14" s="135"/>
      <c r="I14" s="135"/>
      <c r="J14" s="135" t="s">
        <v>852</v>
      </c>
      <c r="K14" s="135"/>
      <c r="L14" s="135"/>
      <c r="M14" s="135"/>
      <c r="N14" s="135"/>
      <c r="O14" s="135" t="s">
        <v>315</v>
      </c>
      <c r="P14" s="135"/>
      <c r="Q14" s="135"/>
      <c r="R14" s="135"/>
      <c r="S14" s="135"/>
      <c r="T14" s="135" t="s">
        <v>624</v>
      </c>
      <c r="U14" s="135"/>
      <c r="V14" s="135"/>
      <c r="W14" s="135"/>
      <c r="X14" s="135"/>
      <c r="Y14" s="39" t="s">
        <v>41</v>
      </c>
      <c r="Z14" s="39"/>
      <c r="AA14" s="137" t="s">
        <v>904</v>
      </c>
      <c r="AB14" s="137" t="s">
        <v>904</v>
      </c>
      <c r="AC14" s="137" t="s">
        <v>904</v>
      </c>
      <c r="AD14" s="137" t="s">
        <v>904</v>
      </c>
      <c r="AE14" s="137" t="s">
        <v>904</v>
      </c>
      <c r="AF14" s="137" t="s">
        <v>904</v>
      </c>
      <c r="AG14" s="137" t="s">
        <v>904</v>
      </c>
      <c r="AH14" s="137" t="s">
        <v>904</v>
      </c>
      <c r="AI14" s="137" t="s">
        <v>904</v>
      </c>
      <c r="AJ14" s="137" t="s">
        <v>904</v>
      </c>
      <c r="AK14" s="137" t="s">
        <v>904</v>
      </c>
      <c r="AL14" s="137" t="s">
        <v>904</v>
      </c>
      <c r="AM14" s="137" t="s">
        <v>904</v>
      </c>
      <c r="AN14" s="34" t="s">
        <v>625</v>
      </c>
      <c r="AO14" s="34"/>
      <c r="AP14" s="34"/>
      <c r="AQ14" s="34"/>
      <c r="AR14" s="34"/>
      <c r="AS14" s="34"/>
      <c r="AT14" s="34"/>
      <c r="AU14" s="34"/>
      <c r="AV14" s="6" t="s">
        <v>42</v>
      </c>
      <c r="AW14" s="6" t="s">
        <v>42</v>
      </c>
      <c r="AX14" s="6" t="s">
        <v>42</v>
      </c>
      <c r="AY14" s="6" t="s">
        <v>42</v>
      </c>
      <c r="AZ14" s="6" t="s">
        <v>42</v>
      </c>
      <c r="BA14" s="6" t="s">
        <v>42</v>
      </c>
      <c r="BB14" s="6" t="s">
        <v>42</v>
      </c>
      <c r="BC14" s="6" t="s">
        <v>42</v>
      </c>
      <c r="BD14" s="6" t="s">
        <v>42</v>
      </c>
      <c r="BE14" s="6" t="s">
        <v>42</v>
      </c>
      <c r="BF14" s="6" t="s">
        <v>42</v>
      </c>
      <c r="BG14" s="6" t="s">
        <v>42</v>
      </c>
      <c r="BH14" s="34"/>
      <c r="BI14" s="34"/>
      <c r="BJ14" s="34"/>
      <c r="BK14" s="34"/>
      <c r="BL14" s="34"/>
      <c r="BM14" s="41" t="s">
        <v>610</v>
      </c>
      <c r="BN14" s="41"/>
      <c r="BO14" s="41"/>
      <c r="BP14" s="41"/>
      <c r="BQ14" s="62"/>
      <c r="BR14" s="62"/>
      <c r="BS14" s="62"/>
      <c r="BT14" s="62"/>
      <c r="BU14" s="62"/>
      <c r="BV14" s="62"/>
      <c r="BW14" s="62"/>
      <c r="BX14" s="62"/>
      <c r="BY14" s="62"/>
      <c r="BZ14" s="62"/>
      <c r="CA14" s="62"/>
      <c r="CB14" s="62"/>
      <c r="CC14" s="62"/>
      <c r="CD14" s="62"/>
      <c r="CE14" s="62"/>
      <c r="CF14" s="121">
        <v>0</v>
      </c>
      <c r="CG14" s="121"/>
    </row>
    <row r="15" spans="1:85" ht="14.4" x14ac:dyDescent="0.25">
      <c r="B15" s="169"/>
      <c r="C15" s="169"/>
      <c r="D15" s="169"/>
      <c r="E15" s="169"/>
      <c r="F15" s="135"/>
      <c r="G15" s="135"/>
      <c r="H15" s="135"/>
      <c r="I15" s="135"/>
      <c r="J15" s="135" t="s">
        <v>853</v>
      </c>
      <c r="K15" s="135"/>
      <c r="L15" s="135"/>
      <c r="M15" s="135"/>
      <c r="N15" s="135"/>
      <c r="O15" s="135" t="s">
        <v>210</v>
      </c>
      <c r="P15" s="135"/>
      <c r="Q15" s="135"/>
      <c r="R15" s="135"/>
      <c r="S15" s="135"/>
      <c r="T15" s="135" t="s">
        <v>211</v>
      </c>
      <c r="U15" s="135"/>
      <c r="V15" s="135"/>
      <c r="W15" s="135"/>
      <c r="X15" s="135"/>
      <c r="Y15" s="39" t="s">
        <v>41</v>
      </c>
      <c r="Z15" s="39"/>
      <c r="AA15" s="137" t="s">
        <v>904</v>
      </c>
      <c r="AB15" s="137" t="s">
        <v>904</v>
      </c>
      <c r="AC15" s="137" t="s">
        <v>904</v>
      </c>
      <c r="AD15" s="137" t="s">
        <v>904</v>
      </c>
      <c r="AE15" s="137" t="s">
        <v>904</v>
      </c>
      <c r="AF15" s="137" t="s">
        <v>904</v>
      </c>
      <c r="AG15" s="137" t="s">
        <v>904</v>
      </c>
      <c r="AH15" s="137" t="s">
        <v>904</v>
      </c>
      <c r="AI15" s="137" t="s">
        <v>904</v>
      </c>
      <c r="AJ15" s="137" t="s">
        <v>904</v>
      </c>
      <c r="AK15" s="137" t="s">
        <v>904</v>
      </c>
      <c r="AL15" s="137" t="s">
        <v>904</v>
      </c>
      <c r="AM15" s="137" t="s">
        <v>904</v>
      </c>
      <c r="AN15" s="34" t="s">
        <v>626</v>
      </c>
      <c r="AO15" s="34"/>
      <c r="AP15" s="34"/>
      <c r="AQ15" s="34"/>
      <c r="AR15" s="34"/>
      <c r="AS15" s="34"/>
      <c r="AT15" s="34"/>
      <c r="AU15" s="34"/>
      <c r="AV15" s="6" t="s">
        <v>42</v>
      </c>
      <c r="AW15" s="6" t="s">
        <v>42</v>
      </c>
      <c r="AX15" s="6" t="s">
        <v>42</v>
      </c>
      <c r="AY15" s="6" t="s">
        <v>42</v>
      </c>
      <c r="AZ15" s="6" t="s">
        <v>42</v>
      </c>
      <c r="BA15" s="6" t="s">
        <v>42</v>
      </c>
      <c r="BB15" s="6" t="s">
        <v>42</v>
      </c>
      <c r="BC15" s="6" t="s">
        <v>42</v>
      </c>
      <c r="BD15" s="6" t="s">
        <v>42</v>
      </c>
      <c r="BE15" s="6" t="s">
        <v>42</v>
      </c>
      <c r="BF15" s="6" t="s">
        <v>42</v>
      </c>
      <c r="BG15" s="6" t="s">
        <v>42</v>
      </c>
      <c r="BH15" s="34"/>
      <c r="BI15" s="34"/>
      <c r="BJ15" s="34"/>
      <c r="BK15" s="34"/>
      <c r="BL15" s="34"/>
      <c r="BM15" s="41" t="s">
        <v>610</v>
      </c>
      <c r="BN15" s="41"/>
      <c r="BO15" s="41"/>
      <c r="BP15" s="41"/>
      <c r="BQ15" s="62"/>
      <c r="BR15" s="62"/>
      <c r="BS15" s="62"/>
      <c r="BT15" s="62"/>
      <c r="BU15" s="62"/>
      <c r="BV15" s="62"/>
      <c r="BW15" s="62"/>
      <c r="BX15" s="62"/>
      <c r="BY15" s="62"/>
      <c r="BZ15" s="62"/>
      <c r="CA15" s="62"/>
      <c r="CB15" s="62"/>
      <c r="CC15" s="62"/>
      <c r="CD15" s="62"/>
      <c r="CE15" s="62"/>
      <c r="CF15" s="121">
        <v>0</v>
      </c>
      <c r="CG15" s="121"/>
    </row>
    <row r="16" spans="1:85" x14ac:dyDescent="0.25">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3"/>
      <c r="AI16" s="4"/>
      <c r="AJ16" s="4"/>
      <c r="AK16" s="4"/>
      <c r="AL16" s="4"/>
      <c r="AM16" s="4"/>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4"/>
      <c r="BR16" s="4"/>
      <c r="BS16" s="4"/>
      <c r="BT16" s="4"/>
      <c r="BU16" s="4"/>
      <c r="BV16" s="4"/>
      <c r="BW16" s="4"/>
      <c r="BX16" s="4"/>
      <c r="BY16" s="4"/>
      <c r="BZ16" s="4"/>
      <c r="CA16" s="4"/>
      <c r="CB16" s="4"/>
      <c r="CC16" s="4"/>
      <c r="CD16" s="4"/>
      <c r="CE16" s="4"/>
      <c r="CF16" s="14"/>
      <c r="CG16" s="4"/>
    </row>
    <row r="17" spans="2:85" x14ac:dyDescent="0.25">
      <c r="CF17" s="130">
        <f>SUM(CF9:CG15)/7</f>
        <v>0</v>
      </c>
      <c r="CG17" s="130"/>
    </row>
    <row r="18" spans="2:85" x14ac:dyDescent="0.25">
      <c r="B18" s="28" t="s">
        <v>894</v>
      </c>
      <c r="C18" s="28"/>
      <c r="D18" s="28"/>
      <c r="E18" s="28"/>
      <c r="F18" s="28"/>
      <c r="G18" s="28"/>
      <c r="H18" s="28"/>
      <c r="I18" s="28"/>
      <c r="J18" s="28"/>
      <c r="K18" s="28"/>
      <c r="L18" s="28"/>
      <c r="M18" s="28"/>
      <c r="N18" s="28"/>
      <c r="O18" s="28"/>
      <c r="P18" s="28"/>
      <c r="T18" s="28" t="s">
        <v>858</v>
      </c>
      <c r="U18" s="28"/>
      <c r="V18" s="28"/>
      <c r="W18" s="28"/>
      <c r="X18" s="28"/>
      <c r="Y18" s="28"/>
      <c r="Z18" s="28"/>
      <c r="AA18" s="28"/>
      <c r="AB18" s="28"/>
      <c r="AC18" s="28"/>
      <c r="AD18" s="28"/>
      <c r="AE18" s="28"/>
      <c r="AF18" s="28"/>
      <c r="AG18" s="28"/>
      <c r="AH18" s="28"/>
      <c r="AJ18" s="28" t="s">
        <v>860</v>
      </c>
      <c r="AK18" s="28"/>
      <c r="AL18" s="28"/>
      <c r="AM18" s="28"/>
      <c r="AN18" s="28"/>
      <c r="AO18" s="28"/>
      <c r="AP18" s="28"/>
      <c r="AQ18" s="28"/>
      <c r="AR18" s="28"/>
      <c r="AS18" s="28"/>
      <c r="AT18" s="28"/>
      <c r="AU18" s="28"/>
      <c r="AV18" s="28"/>
      <c r="AW18" s="28"/>
      <c r="AX18" s="28"/>
    </row>
    <row r="19" spans="2:85" x14ac:dyDescent="0.25">
      <c r="B19" s="29" t="s">
        <v>895</v>
      </c>
      <c r="C19" s="29"/>
      <c r="D19" s="29"/>
      <c r="E19" s="29"/>
      <c r="F19" s="29"/>
      <c r="G19" s="29"/>
      <c r="H19" s="29"/>
      <c r="I19" s="29"/>
      <c r="J19" s="29"/>
      <c r="K19" s="29"/>
      <c r="L19" s="29"/>
      <c r="M19" s="29"/>
      <c r="N19" s="29"/>
      <c r="O19" s="29"/>
      <c r="P19" s="29"/>
      <c r="T19" s="29" t="s">
        <v>859</v>
      </c>
      <c r="U19" s="29"/>
      <c r="V19" s="29"/>
      <c r="W19" s="29"/>
      <c r="X19" s="29"/>
      <c r="Y19" s="29"/>
      <c r="Z19" s="29"/>
      <c r="AA19" s="29"/>
      <c r="AB19" s="29"/>
      <c r="AC19" s="29"/>
      <c r="AD19" s="29"/>
      <c r="AE19" s="29"/>
      <c r="AF19" s="29"/>
      <c r="AG19" s="29"/>
      <c r="AH19" s="29"/>
      <c r="AJ19" s="29" t="s">
        <v>861</v>
      </c>
      <c r="AK19" s="29"/>
      <c r="AL19" s="29"/>
      <c r="AM19" s="29"/>
      <c r="AN19" s="29"/>
      <c r="AO19" s="29"/>
      <c r="AP19" s="29"/>
      <c r="AQ19" s="29"/>
      <c r="AR19" s="29"/>
      <c r="AS19" s="29"/>
      <c r="AT19" s="29"/>
      <c r="AU19" s="29"/>
      <c r="AV19" s="29"/>
      <c r="AW19" s="29"/>
      <c r="AX19" s="29"/>
    </row>
  </sheetData>
  <mergeCells count="126">
    <mergeCell ref="T15:X15"/>
    <mergeCell ref="F9:I15"/>
    <mergeCell ref="B9:E15"/>
    <mergeCell ref="T9:X9"/>
    <mergeCell ref="T10:X10"/>
    <mergeCell ref="T11:X11"/>
    <mergeCell ref="T12:X12"/>
    <mergeCell ref="T13:X13"/>
    <mergeCell ref="T14:X14"/>
    <mergeCell ref="J15:N15"/>
    <mergeCell ref="O9:S9"/>
    <mergeCell ref="O10:S10"/>
    <mergeCell ref="O11:S11"/>
    <mergeCell ref="O12:S12"/>
    <mergeCell ref="O13:S13"/>
    <mergeCell ref="O14:S14"/>
    <mergeCell ref="O15:S15"/>
    <mergeCell ref="J9:N9"/>
    <mergeCell ref="J10:N10"/>
    <mergeCell ref="J11:N11"/>
    <mergeCell ref="J12:N12"/>
    <mergeCell ref="J13:N13"/>
    <mergeCell ref="J14:N14"/>
    <mergeCell ref="CF17:CG17"/>
    <mergeCell ref="Y9:Z9"/>
    <mergeCell ref="Y10:Z10"/>
    <mergeCell ref="Y11:Z11"/>
    <mergeCell ref="Y12:Z12"/>
    <mergeCell ref="Y13:Z13"/>
    <mergeCell ref="Y14:Z14"/>
    <mergeCell ref="Y15:Z15"/>
    <mergeCell ref="CC15:CE15"/>
    <mergeCell ref="CF9:CG9"/>
    <mergeCell ref="CF10:CG10"/>
    <mergeCell ref="CF11:CG11"/>
    <mergeCell ref="CF12:CG12"/>
    <mergeCell ref="CF13:CG13"/>
    <mergeCell ref="CF14:CG14"/>
    <mergeCell ref="CF15:CG15"/>
    <mergeCell ref="CC9:CE9"/>
    <mergeCell ref="CC10:CE10"/>
    <mergeCell ref="CC11:CE11"/>
    <mergeCell ref="CC12:CE12"/>
    <mergeCell ref="CC13:CE13"/>
    <mergeCell ref="CC14:CE14"/>
    <mergeCell ref="BW15:BY15"/>
    <mergeCell ref="BZ9:CB9"/>
    <mergeCell ref="BZ10:CB10"/>
    <mergeCell ref="BZ11:CB11"/>
    <mergeCell ref="BZ12:CB12"/>
    <mergeCell ref="BZ13:CB13"/>
    <mergeCell ref="BZ14:CB14"/>
    <mergeCell ref="BZ15:CB15"/>
    <mergeCell ref="BW9:BY9"/>
    <mergeCell ref="BW10:BY10"/>
    <mergeCell ref="BW11:BY11"/>
    <mergeCell ref="BW12:BY12"/>
    <mergeCell ref="BW13:BY13"/>
    <mergeCell ref="BW14:BY14"/>
    <mergeCell ref="BQ15:BS15"/>
    <mergeCell ref="BT9:BV9"/>
    <mergeCell ref="BT10:BV10"/>
    <mergeCell ref="BT11:BV11"/>
    <mergeCell ref="BT12:BV12"/>
    <mergeCell ref="BT13:BV13"/>
    <mergeCell ref="BT14:BV14"/>
    <mergeCell ref="BT15:BV15"/>
    <mergeCell ref="BQ9:BS9"/>
    <mergeCell ref="BQ10:BS10"/>
    <mergeCell ref="BQ11:BS11"/>
    <mergeCell ref="BQ12:BS12"/>
    <mergeCell ref="BQ13:BS13"/>
    <mergeCell ref="BQ14:BS14"/>
    <mergeCell ref="BH14:BL14"/>
    <mergeCell ref="BH15:BL15"/>
    <mergeCell ref="BM9:BP9"/>
    <mergeCell ref="BM10:BP10"/>
    <mergeCell ref="BM11:BP11"/>
    <mergeCell ref="BM12:BP12"/>
    <mergeCell ref="BM13:BP13"/>
    <mergeCell ref="BM14:BP14"/>
    <mergeCell ref="BM15:BP15"/>
    <mergeCell ref="AN11:AU11"/>
    <mergeCell ref="AN12:AU12"/>
    <mergeCell ref="AN13:AU13"/>
    <mergeCell ref="AN14:AU14"/>
    <mergeCell ref="AN15:AU15"/>
    <mergeCell ref="BH9:BL9"/>
    <mergeCell ref="BH10:BL10"/>
    <mergeCell ref="BH11:BL11"/>
    <mergeCell ref="BH12:BL12"/>
    <mergeCell ref="BH13:BL13"/>
    <mergeCell ref="CC8:CE8"/>
    <mergeCell ref="CF8:CG8"/>
    <mergeCell ref="B18:P18"/>
    <mergeCell ref="T18:AH18"/>
    <mergeCell ref="AJ18:AX18"/>
    <mergeCell ref="B19:P19"/>
    <mergeCell ref="T19:AH19"/>
    <mergeCell ref="AJ19:AX19"/>
    <mergeCell ref="AN9:AU9"/>
    <mergeCell ref="AN10:AU10"/>
    <mergeCell ref="AN7:AU8"/>
    <mergeCell ref="AV7:BG7"/>
    <mergeCell ref="BH7:BL8"/>
    <mergeCell ref="BM7:BP8"/>
    <mergeCell ref="BQ7:CG7"/>
    <mergeCell ref="Y8:Z8"/>
    <mergeCell ref="BQ8:BS8"/>
    <mergeCell ref="BT8:BV8"/>
    <mergeCell ref="BW8:BY8"/>
    <mergeCell ref="BZ8:CB8"/>
    <mergeCell ref="B6:AH6"/>
    <mergeCell ref="B7:E8"/>
    <mergeCell ref="F7:I8"/>
    <mergeCell ref="J7:N8"/>
    <mergeCell ref="O7:S8"/>
    <mergeCell ref="T7:X8"/>
    <mergeCell ref="Y7:AM7"/>
    <mergeCell ref="B2:F5"/>
    <mergeCell ref="G2:AD3"/>
    <mergeCell ref="AE2:AH2"/>
    <mergeCell ref="AE3:AH3"/>
    <mergeCell ref="G4:AD5"/>
    <mergeCell ref="AE4:AH4"/>
    <mergeCell ref="AE5:AH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 POA DIR Y GER</vt:lpstr>
      <vt:lpstr>2. POA GPAU</vt:lpstr>
      <vt:lpstr>3. POA CALIDAD</vt:lpstr>
      <vt:lpstr>4. POA TTHH</vt:lpstr>
      <vt:lpstr>5. POA AMB. FISICO</vt:lpstr>
      <vt:lpstr>6. POA FINANCIERO</vt:lpstr>
      <vt:lpstr>7. POA JURIDICO</vt:lpstr>
      <vt:lpstr>8. POA CONTROL INTERNO</vt:lpstr>
      <vt:lpstr>9. POA GESTIÓN INFORMACIÓN</vt:lpstr>
      <vt:lpstr>10. POA CONS. EXTERNA</vt:lpstr>
      <vt:lpstr>11. POA COMPLEMENTARIOS</vt:lpstr>
      <vt:lpstr>12. POA HOSP. Y CIRUGIA</vt:lpstr>
      <vt:lpstr>13. POA GESTIÓN RIESGO</vt:lpstr>
      <vt:lpstr>14. POA URGENCIAS</vt:lpstr>
      <vt:lpstr>'1. POA DIR Y GER'!NombreRango1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Rafael Antonio Rúa de La Hoz</cp:lastModifiedBy>
  <dcterms:created xsi:type="dcterms:W3CDTF">2021-01-08T12:16:29Z</dcterms:created>
  <dcterms:modified xsi:type="dcterms:W3CDTF">2024-01-26T02:47:33Z</dcterms:modified>
</cp:coreProperties>
</file>