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USUARIO\Desktop\PLAN DE DESARROLLO\PLAN DE DESARROLLO 2025-2027\"/>
    </mc:Choice>
  </mc:AlternateContent>
  <bookViews>
    <workbookView xWindow="-120" yWindow="-120" windowWidth="20730" windowHeight="11040" firstSheet="1" activeTab="8"/>
  </bookViews>
  <sheets>
    <sheet name="OBJETIVO 1" sheetId="1" r:id="rId1"/>
    <sheet name="OBJETIVO 2" sheetId="2" r:id="rId2"/>
    <sheet name="OBJETIVO 3" sheetId="3" r:id="rId3"/>
    <sheet name="OBJETIVO 4" sheetId="4" r:id="rId4"/>
    <sheet name="OBJETIVO 5" sheetId="5" r:id="rId5"/>
    <sheet name="Resumen" sheetId="6" r:id="rId6"/>
    <sheet name="Verif " sheetId="8" state="hidden" r:id="rId7"/>
    <sheet name="Posibles cambios" sheetId="9" state="hidden" r:id="rId8"/>
    <sheet name="CALIFICACIÓN" sheetId="14" r:id="rId9"/>
  </sheets>
  <definedNames>
    <definedName name="_xlnm._FilterDatabase" localSheetId="0" hidden="1">'OBJETIVO 1'!$A$4:$O$24</definedName>
    <definedName name="_xlnm._FilterDatabase" localSheetId="1" hidden="1">'OBJETIVO 2'!$A$4:$O$33</definedName>
    <definedName name="_xlnm._FilterDatabase" localSheetId="2" hidden="1">'OBJETIVO 3'!$A$4:$O$19</definedName>
    <definedName name="_xlnm._FilterDatabase" localSheetId="3" hidden="1">'OBJETIVO 4'!$A$4:$O$14</definedName>
    <definedName name="_xlnm._FilterDatabase" localSheetId="4" hidden="1">'OBJETIVO 5'!$A$4:$O$16</definedName>
    <definedName name="_xlnm._FilterDatabase" localSheetId="6" hidden="1">'Verif '!$A$1:$K$86</definedName>
  </definedNames>
  <calcPr calcId="152511"/>
</workbook>
</file>

<file path=xl/calcChain.xml><?xml version="1.0" encoding="utf-8"?>
<calcChain xmlns="http://schemas.openxmlformats.org/spreadsheetml/2006/main">
  <c r="C9" i="14" l="1"/>
  <c r="C8" i="14"/>
  <c r="C7" i="14"/>
  <c r="C6" i="14"/>
  <c r="C5" i="14"/>
  <c r="C10" i="14" s="1"/>
</calcChain>
</file>

<file path=xl/comments1.xml><?xml version="1.0" encoding="utf-8"?>
<comments xmlns="http://schemas.openxmlformats.org/spreadsheetml/2006/main">
  <authors>
    <author>PC</author>
  </authors>
  <commentList>
    <comment ref="J11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Dr. Dairo establecer linea base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Dr. Dairo establecer linea base con cartera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Dr. Dairo, Dr Juan y yelisa
establecer linea base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J1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definir linea base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definir linea base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K43" authorId="0" shapeId="0">
      <text>
        <r>
          <rPr>
            <sz val="10"/>
            <color rgb="FF000000"/>
            <rFont val="Arial"/>
            <family val="2"/>
          </rPr>
          <t>Se programó la mitad de la meta</t>
        </r>
      </text>
    </comment>
    <comment ref="K45" authorId="0" shapeId="0">
      <text>
        <r>
          <rPr>
            <sz val="10"/>
            <color rgb="FF000000"/>
            <rFont val="Arial"/>
            <family val="2"/>
          </rPr>
          <t>Se programó la mitad de la meta</t>
        </r>
      </text>
    </comment>
  </commentList>
</comments>
</file>

<file path=xl/sharedStrings.xml><?xml version="1.0" encoding="utf-8"?>
<sst xmlns="http://schemas.openxmlformats.org/spreadsheetml/2006/main" count="1231" uniqueCount="611">
  <si>
    <t>PROGRAMA PDD</t>
  </si>
  <si>
    <t>OBJETIVOS ESPECIFICOS</t>
  </si>
  <si>
    <t>LINEAS DE ACCION</t>
  </si>
  <si>
    <t>META PLAN 2012-2016</t>
  </si>
  <si>
    <t>INDICADORES</t>
  </si>
  <si>
    <t>FORMULA DEL INDICADOR</t>
  </si>
  <si>
    <t>LINEA BASE PLAN</t>
  </si>
  <si>
    <t>META
AÑO 1  (2012)</t>
  </si>
  <si>
    <t>META
AÑO 2  (2013)</t>
  </si>
  <si>
    <t>META
AÑO 3 (2014)</t>
  </si>
  <si>
    <t>META
AÑO 4 (2015)</t>
  </si>
  <si>
    <t>META
AÑO 5 (2016)</t>
  </si>
  <si>
    <t>FUENTE DE VERIFICACION
(ORIGEN INFORMACION)</t>
  </si>
  <si>
    <t>RESPONSABLE</t>
  </si>
  <si>
    <t>1.1 Optimizar el tiempo de los profesionales de medicina asistenciales  en un porcentaje mayor o igual a 90%</t>
  </si>
  <si>
    <t>Porcentaje de utilización del tiempo</t>
  </si>
  <si>
    <t>consultas MD realizadas en el periodo/capacidad instalada MD general</t>
  </si>
  <si>
    <t>Informe producción de servicios</t>
  </si>
  <si>
    <t>Líder Proceso atención individual</t>
  </si>
  <si>
    <t>1.2 Mantener la productividad de los profesionales de medicina asistenciales  en un porcentaje mayor o igual a 90%</t>
  </si>
  <si>
    <t>Productividad</t>
  </si>
  <si>
    <t>Sumatoria de todas las actividades realizadas en  MD /Total Horas laboradas</t>
  </si>
  <si>
    <t>Rendimiento</t>
  </si>
  <si>
    <t>Sumatoria de todas las actividades realizadas en  MD /Total Horas asistenciales programadas</t>
  </si>
  <si>
    <t>1.4 Optimizar el tiempo de los profesionales de odontología asistenciales  en un porcentaje mayor o igual a 90%</t>
  </si>
  <si>
    <t>consultas odontológicas realizadas en el periodo/capacidad instalada MD general</t>
  </si>
  <si>
    <t>1.5 Mantener la productividad de los profesionales de odontología asistenciales  en un porcentaje mayor o igual a 90%</t>
  </si>
  <si>
    <t>Sumatoria de todas las actividades realizadas en  odontología/Total Horas laboradas</t>
  </si>
  <si>
    <t>1.6 Mantener el rendimiento de los profesionales de odontología  por encima de 2,8</t>
  </si>
  <si>
    <t>Sumatoria de todas las actividades realizadas en  odontología /Total Horas asistenciales programadas</t>
  </si>
  <si>
    <t>1.7 Ejecutar las metas del contrato PIC mínimo en un 90%</t>
  </si>
  <si>
    <t>Cumplimiento metas contrato PIC</t>
  </si>
  <si>
    <t>Metas realizadas/metas programadas</t>
  </si>
  <si>
    <t>Informe ejecución contrato PIC</t>
  </si>
  <si>
    <t>Líder Proceso atención colectiva</t>
  </si>
  <si>
    <t>% glosa definitiva por calidad contrato PIC</t>
  </si>
  <si>
    <t>Valor glosa definitiva por calidad en el periodo / Presupuesto Facturado en el periodo</t>
  </si>
  <si>
    <t>1.9 Disminuir la glosa definitiva por no contratación del talento humano en el 50% de la línea base</t>
  </si>
  <si>
    <t>% glosa definitiva por talento humano contrato PIC</t>
  </si>
  <si>
    <t>Valor glosa definitiva por talento humano en el periodo / Presupuesto asignado en el periodo</t>
  </si>
  <si>
    <t>1.10 Al final de cada anualidad tener estructurado  un plan de mercadeo articulado con el área de comunicaciones como estrategia para incrementar la venta de servicios.</t>
  </si>
  <si>
    <t>Plan de Mercadeo</t>
  </si>
  <si>
    <t>Documento Plan de Mercadeo</t>
  </si>
  <si>
    <t>Secretaria Distrital de Salud, Red Centro Oriente y Estadísticas Hospital.</t>
  </si>
  <si>
    <t>Líder proceso planeación y mercadeo</t>
  </si>
  <si>
    <t>1.11 Al final del periodo 2012-2016 debe mantenerse la contratación del 100% de la población del régimen subsidiado para servicios del I Nivel</t>
  </si>
  <si>
    <t>% población afiliada a R.S. contratada</t>
  </si>
  <si>
    <t>(Población afiliada al R.S. contratada con la ESE / población afiliada al R.S. en las localidades del área de influencia)*100</t>
  </si>
  <si>
    <t>Variación % del numero de personas atendida en el régimen contributivo.</t>
  </si>
  <si>
    <t>Estadística</t>
  </si>
  <si>
    <t>1.13 Contar con los soportes de las cuentas (RIPS) de forma oportuna.</t>
  </si>
  <si>
    <t>Medios Generados</t>
  </si>
  <si>
    <t>No. Medios magnéticos entregados oportunamente/ No. Medios solicitados * 100</t>
  </si>
  <si>
    <t>Soporte entrega RIPS a pagadores</t>
  </si>
  <si>
    <t>1.14 Al finalizar el periodo se facturará por lo menos el 98%  de las actividades realizadas por venta de servicios.</t>
  </si>
  <si>
    <t>Fortalecer la confianza de la ciudadanía en el hospital</t>
  </si>
  <si>
    <t>Eficiencia Procesos de Facturación por Venta de Servicios</t>
  </si>
  <si>
    <t>(Total actividades Realizadas/ Total de Actividades Facturadas)*100</t>
  </si>
  <si>
    <t>Sin línea base</t>
  </si>
  <si>
    <t xml:space="preserve">Informe de Facturación </t>
  </si>
  <si>
    <t>Líder proceso gestión financiera</t>
  </si>
  <si>
    <t xml:space="preserve">1.15 Al finalizar el periodo se habrá aumentado el 2,5% del recaudo de cartera en relación con el  lo recaudado en la vigencia anterior. </t>
  </si>
  <si>
    <t>Desarrollar estrategias que impacten el proyecto de vida de los funcionarios y usuarios</t>
  </si>
  <si>
    <t>Optimización Recaudo</t>
  </si>
  <si>
    <t>(Total Recaudo Vigencia Actual/ Total Recaudo Vigencia Anterior)*100</t>
  </si>
  <si>
    <t>Desarrollar el modelo metodologico de gestion y transferencia del conocimiento</t>
  </si>
  <si>
    <t>3.1 Al finalizar el periodo 2012-2016 el HCO habrá logrado fortalecer la legitimidad y confianza de la ciudadanía con el hospital mediante estrategias que impacten el proyecto de vida de los funcionarios y usuarios</t>
  </si>
  <si>
    <t>% estrategias implementadas</t>
  </si>
  <si>
    <t>4.1 En el año 2016 el HCO habrá formulado e implementado un modelo de investigación y gestión de saberes institucionales que garantice la gestión y transferencia del conocimiento</t>
  </si>
  <si>
    <t>% cumplimiento de las actividades programadas en el plan de acción</t>
  </si>
  <si>
    <t>Plan formulado oportunamente</t>
  </si>
  <si>
    <t xml:space="preserve">Fecha programada para entrega del plan  -Fecha de entrega del plan </t>
  </si>
  <si>
    <t>N.A.</t>
  </si>
  <si>
    <t>actividades realizadas/actividades programadas</t>
  </si>
  <si>
    <t>&gt;=1</t>
  </si>
  <si>
    <t>Sistema de gestión documental</t>
  </si>
  <si>
    <t>Líder proceso Sistema Integrado de gestión</t>
  </si>
  <si>
    <t xml:space="preserve">OBJETIVOS ESTRATEGICOS </t>
  </si>
  <si>
    <t>informe de gestión del plan</t>
  </si>
  <si>
    <t>Líder proceso de gestión del conocimiento</t>
  </si>
  <si>
    <t xml:space="preserve">META </t>
  </si>
  <si>
    <t>Implementar el desarrollo metodológico de memoria institucional</t>
  </si>
  <si>
    <t>4.2 En año 2016 el HCO habrá desarrollado e implementado la metodología de memoria institucional que garantice la gestión y transferencia del conocimiento</t>
  </si>
  <si>
    <t>2.2 Implementar tablero de control con indicadores que permita monitorear el SIG</t>
  </si>
  <si>
    <t>Herramienta   informática implementada</t>
  </si>
  <si>
    <t>Verificación de la implementación</t>
  </si>
  <si>
    <t xml:space="preserve">Garantizar la gestión del talento humano orientada a la promoción de capacidades y competencias. </t>
  </si>
  <si>
    <t>Código fuente herramienta informática</t>
  </si>
  <si>
    <t>2.3 Mantener actualizado tablero de indicadores de monitoreo del SIG</t>
  </si>
  <si>
    <t>% de actualización del tablero</t>
  </si>
  <si>
    <t>Indicadores con información actualizada disponible / indicadores con información disponible</t>
  </si>
  <si>
    <t>Auditoría de control interno</t>
  </si>
  <si>
    <t>2.4 Lograr incremento progresivo en la autoevaluación de acreditación</t>
  </si>
  <si>
    <t>Promedio de la calificación de la autoevaluación cuantitativa y cualitativa en desarrollo del Ciclo de Preparación para la acreditación o del Ciclo de Mejoramiento de la Empresa Social del Estado en los términos del articulo 2 de la Resolución 2181 de 2008 o de la norma que la sustituye</t>
  </si>
  <si>
    <t>Sumatoria calificación estándares / total de estándares</t>
  </si>
  <si>
    <t>Informe decreto 2193/2004 o Instrumento que los sustituya.</t>
  </si>
  <si>
    <t>1.16 Al finalizar el periodo se habrá implementado un Plan de Saneamiento Fiscal y Financiero con énfasis en Cartera.</t>
  </si>
  <si>
    <t>1.3 Mantener el rendimiento de los profesionales de medicina  por encima de 2,8</t>
  </si>
  <si>
    <t>Plan de Saneamiento Fiscal y Financiero</t>
  </si>
  <si>
    <t>Papeles de trabajo de autoevaluación</t>
  </si>
  <si>
    <t>2.5 A 31 de diciembre de cada anualidad haber realizado y reportado Auditoría sobre gestión integral de riesgos.</t>
  </si>
  <si>
    <t>Documento Plan de Saneamiento Fiscal y Financiero</t>
  </si>
  <si>
    <t>Cumplimiento de las fases de Auditoría</t>
  </si>
  <si>
    <t>Planeación, ejecución y reporte de la Auditoria / Etapas de la Auditoría</t>
  </si>
  <si>
    <t>N.D.</t>
  </si>
  <si>
    <t>Diagnostico Plan de Saneamiento fiscal y Financiero</t>
  </si>
  <si>
    <t>Implementación Fase I Plan de Saneamiento Fiscal</t>
  </si>
  <si>
    <t>Implementación Fase II Plan de Saneamiento Fiscal y Financiero</t>
  </si>
  <si>
    <t>Implementación Fase III Plan de Saneamiento Fiscal y Financiero</t>
  </si>
  <si>
    <t>Implementación Fase IV Plan de Saneamiento Fiscal y Financiero</t>
  </si>
  <si>
    <t>Informe de Planeación y Subgerencia Administrativa</t>
  </si>
  <si>
    <t>Líder proceso gestión financiera / líder proceso planeación y mercadeo</t>
  </si>
  <si>
    <t>1.17 Al finalizar el periodo se mantendrá conciliado los aportes patronales de la entidad Sistema General de Participaciones con el 100% de los fondos.</t>
  </si>
  <si>
    <t>Eficiencia Proceso de Conciliación de Aportes Patronales</t>
  </si>
  <si>
    <t>(No de Fondos conciliados / Total Fondos)*100</t>
  </si>
  <si>
    <t xml:space="preserve">Informes Talento Humano </t>
  </si>
  <si>
    <t>Líder proceso gestión del talento humano</t>
  </si>
  <si>
    <t xml:space="preserve">1.18 Al finalizar el periodo se mantendrán suscritos por vigencia como mínimo 2 convenios interadministrativos con entidades públicas o de educación formal o no formal que generen ingresos a la entidad. </t>
  </si>
  <si>
    <t>Fortalecimiento de las capacidades organizacionales (docencia y extensión)</t>
  </si>
  <si>
    <t>4.3 en año 2016 el HCO habrá implementado la metodología de gestión del conocimiento garantizando el cumplimiento de las capacidades organizacionales</t>
  </si>
  <si>
    <t>Suscripción convenios</t>
  </si>
  <si>
    <t>No. de Convenio suscritos</t>
  </si>
  <si>
    <t>Desarrollo metodológico de competencias institucionales</t>
  </si>
  <si>
    <t>4.4 en año 2016 el HCO habrá implementado la metodología de gestión del conocimiento garantizando el desarrollo de competencias institucionales</t>
  </si>
  <si>
    <t xml:space="preserve"> Optimizar y racionalizar los gastos y costos</t>
  </si>
  <si>
    <t>Informes Talento Humano - Jurídica</t>
  </si>
  <si>
    <t>Gestión de servicios generales</t>
  </si>
  <si>
    <t>Gestión del recurso humano</t>
  </si>
  <si>
    <t>Gestión de la capacidad instalada</t>
  </si>
  <si>
    <t>Gestión de insumos</t>
  </si>
  <si>
    <t>Implementación programa de costos institucional</t>
  </si>
  <si>
    <t>CAMBIO</t>
  </si>
  <si>
    <t>1.3.</t>
  </si>
  <si>
    <t>Reyes propone para 2014 meta de 2.7 y no 2.9 como está en el PDI</t>
  </si>
  <si>
    <t>estrategias implementadas / estrategias programadas</t>
  </si>
  <si>
    <t xml:space="preserve">5.1 Actualizar anualmente el Diagnóstico en salud de cada una de las localidades del área de influencia del Hospital Centro Oriente </t>
  </si>
  <si>
    <t>Diagnóstico actualizado</t>
  </si>
  <si>
    <t>Número de Documentos programados</t>
  </si>
  <si>
    <t>Informes de ejecución de estrategias</t>
  </si>
  <si>
    <t>Líder proceso de gestión del talento humano / Líder proceso gerencia participativa y de atención al usuario</t>
  </si>
  <si>
    <t>Documento publicado en página web de la ESE</t>
  </si>
  <si>
    <t>5.2 Cumplir con la meta de unidades de análisis asignada por la secretaría de salud a la ESE Hospital Centro Oriente</t>
  </si>
  <si>
    <t>Cumplimiento de meta asignada</t>
  </si>
  <si>
    <t>unidades de análisis realizadas / unidades de análisis programadas</t>
  </si>
  <si>
    <t>Informe del proceso</t>
  </si>
  <si>
    <t>3.2 A 31 de Diciembre de 2016 se implementará la política de desarrollo Humano del Hospital, fomentando y fortaleciendo las competencias del talento humano y optimizando el Clima Organizacional.</t>
  </si>
  <si>
    <t>% de despliegue del Programa de humanización y Diagnostico de Clima Organizacional del Hospital</t>
  </si>
  <si>
    <t>1.19 Capacitar en la formulación de proyectos a colaboradores lideres gestores de proyectos del hospital.</t>
  </si>
  <si>
    <t>(No. de funcionarios con evaluación de aceptable, bueno y sobresaliente en la humanización del servicio/ No total de funcionarios evaluados) x 100%</t>
  </si>
  <si>
    <t>Colaboradores del Hospital Centro Oriente capacitados en la formulación de proyectos</t>
  </si>
  <si>
    <t>Sin Línea Base</t>
  </si>
  <si>
    <t>No. de colaboradores convocados/No. de colaboradores capacitados</t>
  </si>
  <si>
    <t xml:space="preserve">Formulación </t>
  </si>
  <si>
    <t>5.3 Cumplir la meta de procesos de sala situacional asignada por la secretaría de salud a la ESE Hospital Centro Oriente</t>
  </si>
  <si>
    <t>Implementación Fase I</t>
  </si>
  <si>
    <t>Implementación Fase II</t>
  </si>
  <si>
    <t>Salas situacionales realizadas / salas situacionales programadas</t>
  </si>
  <si>
    <t>Implementación Fase III</t>
  </si>
  <si>
    <t>Implementación Fase IV</t>
  </si>
  <si>
    <t>Talento Humano - Atención al Usuario</t>
  </si>
  <si>
    <t>3.3 Implementar en cada anualidad estrategias que permitan cumplir las expectativas de los usuarios manifestadas en los diferentes canales de expresión establecidos</t>
  </si>
  <si>
    <t xml:space="preserve">Informe de gestión del área de atención al usuario y participación social </t>
  </si>
  <si>
    <t>20 LIDERES CAPACITADOS</t>
  </si>
  <si>
    <t>Líder proceso gerencia participativa y de atención al usuario</t>
  </si>
  <si>
    <t>Mantener al equipo capacitado en el tiempo</t>
  </si>
  <si>
    <t>mantener al equipo capacitado en el tiempo</t>
  </si>
  <si>
    <t>Listado de personas que asisten a la capacitación</t>
  </si>
  <si>
    <t>Afianzamiento de una cultura ética institucional</t>
  </si>
  <si>
    <t>3.4 Implementar en cada anualidad un plan de trabajo del comité de ética.</t>
  </si>
  <si>
    <t>% implementación plan</t>
  </si>
  <si>
    <t>acciones implementadas / acciones programadas</t>
  </si>
  <si>
    <t xml:space="preserve">1.20 Realizar análisis de mercado para prestación de servicios a población LGBTI y población turista de la localidad Candelaria  </t>
  </si>
  <si>
    <t>% Elaboración documento</t>
  </si>
  <si>
    <t>Documento elaborado</t>
  </si>
  <si>
    <t>Aprendizaje organizacional en doble vía (corresponsabilidad organizacional -conocimiento corporativo)</t>
  </si>
  <si>
    <t>% de cumplimiento de la programación</t>
  </si>
  <si>
    <t>Numero de asesorías realizadas / el numero de asesorías programadas</t>
  </si>
  <si>
    <t>Sistema documental</t>
  </si>
  <si>
    <t>1.21 Al finalizar el periodo se habrá implementado un Plan de Saneamiento Fiscal y Financiero con énfasis en la racionalización de gastos y costos.</t>
  </si>
  <si>
    <t>Diagnostico Plan de Saneamiento Fiscal y Financiero</t>
  </si>
  <si>
    <t>actas de capacitación</t>
  </si>
  <si>
    <t xml:space="preserve">3.6 Durante el periodo 2012-2016 el HCO habrá logrado gestionar en los términos de ley todas las manifestaciones de los usuarios </t>
  </si>
  <si>
    <t>Seguimiento al SDQS</t>
  </si>
  <si>
    <t xml:space="preserve">N° de manifestaciones gestionadas en el SDQS/ Total de manifestaciones en el SDQS </t>
  </si>
  <si>
    <t>Implementación Fase II Plan de Saneamiento Fiscal</t>
  </si>
  <si>
    <t>Informe SDQS</t>
  </si>
  <si>
    <t>Implementación Fase III Plan de Saneamiento Fiscal</t>
  </si>
  <si>
    <t>3.7 Capacitar un mínimo de cinco  mil personas en derechos y deberes de los usuarios y en el sistema general de seguridad social</t>
  </si>
  <si>
    <t>Implementación Fase IV Plan de Saneamiento Fiscal</t>
  </si>
  <si>
    <t>Numero de personas capacitadas /  numero de personas proyectadas</t>
  </si>
  <si>
    <t>5.4 Garantizar oportunidad de consulta de pediatría según normatividad</t>
  </si>
  <si>
    <t>Subgerente Adtivo y Fciero</t>
  </si>
  <si>
    <t>planillas de registro</t>
  </si>
  <si>
    <t>Oportunidad de la consulta de pediatría</t>
  </si>
  <si>
    <t>Sumatoria total de los días calendario transcurridos entre la fecha en la cual el paciente solicita cita, por cualquier medio, para ser atendido en la consulta médica pediátrica y la fecha para la cual es asignada la cita / Número total de consultas médicas pediátricas asignadas en la institución.</t>
  </si>
  <si>
    <t>Circular 056</t>
  </si>
  <si>
    <t>5.5 Garantizar una oportunidad inferior o igual a 8 días en la consulta médica especializada de cirugía</t>
  </si>
  <si>
    <t>Asegurar el desarrollo del modelo de gestión social comunitaria en el Hospital Centro Oriente</t>
  </si>
  <si>
    <t>Oportunidad en días de la consulta médica especializada de cirugía</t>
  </si>
  <si>
    <t>Indicador - metodología de la Superintendencia Nacional de Salud</t>
  </si>
  <si>
    <t>3.8 Implementar en cada anualidad un plan de trabajo del modelo de gestión social comunitaria</t>
  </si>
  <si>
    <t>ND</t>
  </si>
  <si>
    <t>El indicador no está de acuerdo con la fórmula del mismo</t>
  </si>
  <si>
    <t>La meta está programada a la mitad por restricciones de talento humano</t>
  </si>
  <si>
    <t xml:space="preserve">Se sugiere ajustar meta al 90% </t>
  </si>
  <si>
    <t>Cambiar el denominador presupuesto asignado por el presupuesto facturado</t>
  </si>
  <si>
    <t>Analisar información con los datos del 2012 (Vivente Lopez)</t>
  </si>
  <si>
    <t>% correlación</t>
  </si>
  <si>
    <t>Actividades certificadas a contratistas / actividades facturadas</t>
  </si>
  <si>
    <t>Base de datos de certificación a contratistas</t>
  </si>
  <si>
    <t>1.23 Al finalizar el periodo se logrará cumplir con el Estándar de Acreditación de Talento Humano, acorde a la Resolución 123 de 2012 del Ministerio de la Protección Social.</t>
  </si>
  <si>
    <t>Autoevaluación Estándares de Acreditación Talento Humano</t>
  </si>
  <si>
    <t xml:space="preserve">Documento Autoevaluación </t>
  </si>
  <si>
    <t>Informes Calidad</t>
  </si>
  <si>
    <t>Líder proceso gestión del talento humano / líder Sistema integrado de gestión</t>
  </si>
  <si>
    <t>Informe de auditorías</t>
  </si>
  <si>
    <t>Líder proceso evaluación y asesoría</t>
  </si>
  <si>
    <t>2.6 A 31 de diciembre de cada anualidad haber efectuado seguimiento como mínimo al 30% de los planes de mejoramiento que se encuentren en ejecución.</t>
  </si>
  <si>
    <t>Cumplimiento de seguimientos a planes de mejoramiento</t>
  </si>
  <si>
    <t>Seguimientos efectuados y reportados / Seguimientos a realizar y reportar</t>
  </si>
  <si>
    <t>2.7 Implementar en cada anualidad un plan de auditorías internas a los procedimientos de la ESE</t>
  </si>
  <si>
    <t>Acciones implementadas / Acciones programadas</t>
  </si>
  <si>
    <t>1.24 Realizar capacitaciones semestrales sobre derecho disciplinario a los funcionarios de planta de la institución</t>
  </si>
  <si>
    <t>% cumplimiento capacitaciones</t>
  </si>
  <si>
    <t>Capacitaciones realizadas / capacitaciones programadas</t>
  </si>
  <si>
    <t>2.8 A 30 de noviembre de cada anualidad haber efectuado y reportado la evaluación al sistema de control interno.</t>
  </si>
  <si>
    <t>Oportunidad en la evaluación y socialización de resultados</t>
  </si>
  <si>
    <t>Fecha de reporte de resultados  - Fecha máxima de reporte</t>
  </si>
  <si>
    <t>2.9 A 31 de diciembre de cada anualidad haber realizado y reportado Auditoria sobre la apropiación de las normas de transparencia (Decreto 371 de 2010, Ley 1474 de 2011 y Código de Ética del Hospital).</t>
  </si>
  <si>
    <t>Informes de auditoría</t>
  </si>
  <si>
    <t>2.10 A 31 de diciembre de cada anualidad haber realizado y reportado Auditoria a la implementación del sistema integrado de gestión</t>
  </si>
  <si>
    <t>2.11 Actualizar el PAMEC en el último trimestre de cada anualidad</t>
  </si>
  <si>
    <t>Plan actualizado oportunamente</t>
  </si>
  <si>
    <t xml:space="preserve">1.8 Disminuir La glosa definitiva por calidad de las intervenciones en el 60% de la línea base </t>
  </si>
  <si>
    <t>Valor glosa definitiva por calidad en el periodo / Presupuesto asignado en el periodo</t>
  </si>
  <si>
    <t>% cumplimiento meta de procesos de auditoría</t>
  </si>
  <si>
    <t>auditorías MD realizadas / auditorías MD programadas</t>
  </si>
  <si>
    <t>Informes de auditoria</t>
  </si>
  <si>
    <t xml:space="preserve">2.13 Realizar 102 Procesos de Auditoria de enfermería </t>
  </si>
  <si>
    <t>CIRCULAR 093</t>
  </si>
  <si>
    <t>5.6 Garantizar una oportunidad inferior o igual a 3 días en la consulta médica general</t>
  </si>
  <si>
    <t>Oportunidad en días de la consulta médica general</t>
  </si>
  <si>
    <t>2.15 Cumplir meta de evaluación de guía de manejo específica:  Hemorragias de III trimestre y trastornos hipertensivos en la gestación.</t>
  </si>
  <si>
    <t>Evaluación de aplicación de guía de manejo específica:  Hemorragias de III trimestre y trastornos hipertensivos en la gestación.</t>
  </si>
  <si>
    <t>Número de Historias Clínicas con aplicación estricta de la guía de manejo para hemorragias del III trimestre y trastornos hipertensivos en la gestación / Total de Historias Clínicas auditadas de pacientes con edad gestacional mayor de 27 semanas atendidas en la ESE con Diagnóstico de hemorragia del III trimestre y trastornos hipertensivos en la gestación.</t>
  </si>
  <si>
    <t>2.16 Cumplir meta de Evaluación de aplicación de guía de manejo de la primera causa de egreso hospitalario o de morbilidad atendida</t>
  </si>
  <si>
    <t>Evaluación de aplicación de guía de manejo de la primera causa de egreso hospitalario o de morbilidad atendida</t>
  </si>
  <si>
    <t>Número de Historias Clínicas con aplicación estricta de la guía de manejo adoptada por la ESE para el Diagnóstico de la primera causa de egreso hospitalario o de morbilidad atendida en la vigencia / Total Historias Clínicas auditadas de pacientes con el Diagnóstico de la primera causa de egreso hospitalario o de morbilidad atendida en la entidad en la vigencia</t>
  </si>
  <si>
    <t xml:space="preserve">2.17 Realizar auditorías internas mensuales durante los 10 días calendario siguientes a todas las intervenciones realizadas en el PIC y en los proyectos de los FDL </t>
  </si>
  <si>
    <t>% de auditorías realizadas oportunamente</t>
  </si>
  <si>
    <t>No. Auditorías realizadas oportunamente / No. Auditorías a realizar</t>
  </si>
  <si>
    <t>Papeles de trabajo de auditoría e interna</t>
  </si>
  <si>
    <t>% de acciones con seguimiento</t>
  </si>
  <si>
    <t>Acciones de mejora con seguimiento / total de acciones de mejora programadas</t>
  </si>
  <si>
    <t xml:space="preserve">Informe de seguimiento </t>
  </si>
  <si>
    <t>Efectividad en la Auditoria para el Mejoramiento Continuo de la Calidad de la atención en salud</t>
  </si>
  <si>
    <t>Numero de acciones de mejora ejecutados derivadas de las auditorias realizadas/ total de acciones de mejoramiento programadas  para la vigencia derivadas de los planes de mejora del componente de auditoria.</t>
  </si>
  <si>
    <t xml:space="preserve">Papeles de trabajo ciclo de autoevaluación </t>
  </si>
  <si>
    <t>Implementar la tecnología de información y de comunicaciones articulada e integralmente</t>
  </si>
  <si>
    <t>2.20 Implementar anualmente un plan de gestión documental siguiendo la normatividad vigente.</t>
  </si>
  <si>
    <t>% Cumplimiento plan</t>
  </si>
  <si>
    <t>Actividades realizadas / actividades programadas</t>
  </si>
  <si>
    <t xml:space="preserve">5.7 Garantizar una oportunidad en la realización de apendicectomía con diagnóstico confirmado en un tiempo menor o igual a 6 horas </t>
  </si>
  <si>
    <t>Realización oportuna de apedicectomía</t>
  </si>
  <si>
    <t>Número de pacientes con diagnóstico de apendicitis que fueron intervenidos las primeras 6 horas posterior a la confirmación del diagnóstico / Total de pacientes con diagnostico de apendicitis al egreso en el periodo</t>
  </si>
  <si>
    <t>5.8 Garantizar una oportunidad inferior o igual a 30 minutos para la atención en el  servicio de urgencias (triage 2)</t>
  </si>
  <si>
    <t>Oportunidad de la atención para servicios de urgencias (triage 2)</t>
  </si>
  <si>
    <t>5.9 Durante el periodo 2012 - 2016 el HCO se habrá aumentado en un 30% el cumplimiento de la metas P y D</t>
  </si>
  <si>
    <t>Porcentaje de cumplimiento de las actividades de P Y D</t>
  </si>
  <si>
    <t>Actividades de P y D realizadas / actividades de P y D programadas</t>
  </si>
  <si>
    <t>Planillas asistencia</t>
  </si>
  <si>
    <t>Profesional oficina control disciplinario</t>
  </si>
  <si>
    <t>1.25 Implementar en los proyectos de los FDL un sistema de control que correlacione actividades certificadas a contratistas con actividades facturadas</t>
  </si>
  <si>
    <t>1.26 Implementar anualmente un plan de mercadeo de los servicios de la sede Guavio</t>
  </si>
  <si>
    <t>Informe de gestión del plan</t>
  </si>
  <si>
    <t xml:space="preserve">1.27 Optimizar el porcentaje ocupacional del servicio de hospitalización en medicina interna por encima del 75% </t>
  </si>
  <si>
    <t>Porcentaje ocupacional hospitalización  medicina interna</t>
  </si>
  <si>
    <t>No. de días cama utilizada en el servicio de hospitalización de medicina interna/ No de días cama disponible en el servicio de hospitalización de medicina interna X 100</t>
  </si>
  <si>
    <t>Informe de producción de servicios</t>
  </si>
  <si>
    <t>1.28 Cumplir meta de adquisición de  medicamentos y material médico-quirúrgico adquiridos mediante mecanismos de compras conjuntas, a través de cooperativas de Empresas Sociales del Estado y/o de mecanismos electrónicos</t>
  </si>
  <si>
    <t>Proporción de medicamentos y material médico-quirúrgico adquiridos mediante mecanismos de compras conjuntas, a través de cooperativas de Empresas Sociales del Estado y/o de mecanismos electrónicos</t>
  </si>
  <si>
    <t>Valor total adquisiciones de medicamentos y material médico-quirúrgico realizadas mediante mecanismos de compras conjuntas a través de cooperativas de Empresas Sociales del Estado y/o mecanismos electrónicos / Valor total de adquisiciones de la ESE por medicamentos y material médico-quirúrgico.</t>
  </si>
  <si>
    <t>5.10 Garantizar oportunidad de consulta de gineco obstetricia según normatividad</t>
  </si>
  <si>
    <t xml:space="preserve">Oportunidad de la consulta de ginecoobstetricia </t>
  </si>
  <si>
    <t>Informes ejecución presupuestal</t>
  </si>
  <si>
    <t>Sumatoria total de los días calendario transcurridos entre la fecha en la cual el paciente solicita cita, por cualquier medio, para ser atendido en la consulta de gineco obstetricia y la fecha para la cual es asignada la cita / Número total de consultas de gineco obstetricia asignadas en la institución.</t>
  </si>
  <si>
    <t>Líder proceso gestión del ambiente físico</t>
  </si>
  <si>
    <t>Construcción del modelo  articulado PIC y POS</t>
  </si>
  <si>
    <t>5.11 Documentar e implementar la articulación de las acciones individuales con las acciones colectivas</t>
  </si>
  <si>
    <t>Cumplimiento plan de implementación</t>
  </si>
  <si>
    <t>Documentación</t>
  </si>
  <si>
    <t>Implementación</t>
  </si>
  <si>
    <t>Seguimiento y ajuste</t>
  </si>
  <si>
    <t>Sistema documental ESE</t>
  </si>
  <si>
    <t>1.29 Al finalizar el periodo se contará con un Sistema de Costos Hospitalarios que soporte la toma de decisiones.</t>
  </si>
  <si>
    <t>Sistema de Costos Hospitalarios</t>
  </si>
  <si>
    <t xml:space="preserve">5.12 Implementar plan de formación en gerencia del servicio </t>
  </si>
  <si>
    <t>Cumplimiento del plan</t>
  </si>
  <si>
    <t>Mantenimiento</t>
  </si>
  <si>
    <t>Soportes de formación</t>
  </si>
  <si>
    <t>Documento Informe de Costos</t>
  </si>
  <si>
    <t>5.13 Implementar plan de formación en cada anualidad que permitan la generación de corresponsabilidad</t>
  </si>
  <si>
    <t>% grupos focales implementados</t>
  </si>
  <si>
    <t>grupos focales realizados / grupos focales programados</t>
  </si>
  <si>
    <t>Diagnostico Implementación Sistema de Costos Hospitalarios</t>
  </si>
  <si>
    <t xml:space="preserve">Informe de ejecución del plan </t>
  </si>
  <si>
    <t xml:space="preserve">Implementación Sistema de Costos Hospitalarios - Fase I </t>
  </si>
  <si>
    <t>2.21 A 31 de diciembre de 2016 se dará aplicación del manual de Derechos de Petición del Hospital.</t>
  </si>
  <si>
    <t xml:space="preserve">Manual de derecho de petición </t>
  </si>
  <si>
    <t>Derechos de petición gestionados de acuerdo al manual / total derechos de petición gestionados</t>
  </si>
  <si>
    <t xml:space="preserve">Implementación Sistema de Costos Hospitalarios - Fase II </t>
  </si>
  <si>
    <t>Informe ATUS</t>
  </si>
  <si>
    <t>Líder proceso gestión jurídica</t>
  </si>
  <si>
    <t xml:space="preserve">Implementación Sistema de Costos Hospitalarios - Fase III </t>
  </si>
  <si>
    <t>2.22 A 31 de diciembre de 2016 se dará oportuna aplicación del Manual de Supervisión de Contratos del Hospital.</t>
  </si>
  <si>
    <t>Manual de supervisión de contratos</t>
  </si>
  <si>
    <t>Contratos supervisados de acuerdo al manual / total contratos supervisados</t>
  </si>
  <si>
    <t>Archivo Contractual.</t>
  </si>
  <si>
    <t>Implementación Sistema de Costos Hospitalarios - Fase IV</t>
  </si>
  <si>
    <t>2.23 A 31 de diciembre de 2016 se dará aplicación del Manual de Liquidación de Contratos del Hospital</t>
  </si>
  <si>
    <t>Manual de liquidación de contratos</t>
  </si>
  <si>
    <t>Contratos liquidados de acuerdo al manual / total contratos liquidados</t>
  </si>
  <si>
    <t>Informes Área Contable</t>
  </si>
  <si>
    <t>2.24 Dar despliegue al plan de acción de implementación del SIG según norma técnica distrital</t>
  </si>
  <si>
    <t>Cumplimiento actividades del plan</t>
  </si>
  <si>
    <t>Informe de ejecución del plan de acción</t>
  </si>
  <si>
    <t>2.25 Formular y gestionar proyectos que permitan la obtención de recursos para implementar un Plan de  actualización de la infraestructura Tecnológica (hardware y software) del Hospital.</t>
  </si>
  <si>
    <t>Actividades a desarrollar</t>
  </si>
  <si>
    <t>No. De Actividades realizadas  / No. De actividades programadas * 100</t>
  </si>
  <si>
    <t>En todas las sedes de la localidad Santa fe se cuenta con cableado estructurado Nivel 6
y se cuenta con la infraestructura para teléfonos IP</t>
  </si>
  <si>
    <t xml:space="preserve">Proyectos elaborados y presentados a entidades financiadoras </t>
  </si>
  <si>
    <t>Implementación de proyectos según cronogramas</t>
  </si>
  <si>
    <t>Informe de gestión del proceso de planeación</t>
  </si>
  <si>
    <t>2.26 Formular y gestionar un proyecto que permita la obtención de los recursos para la adquisición de un software que integre los procesos administrativos y los asistenciales</t>
  </si>
  <si>
    <t>El sistema de Información administrativo con el que se cuenta (Clinical Suite).</t>
  </si>
  <si>
    <t>Formular el proyecto y obtener viabilidad en SDS</t>
  </si>
  <si>
    <t>Implementar el proyecto según cronogramas</t>
  </si>
  <si>
    <t>2.27 Fortalecer el Hospital con aplicativos que cumplan con las necesidades de las diferentes áreas.</t>
  </si>
  <si>
    <t xml:space="preserve">Aplicativos a desarrollar </t>
  </si>
  <si>
    <t>No. De aplicativos de desarrollados e implementados / No. De aplicativos solicitados para desarrollar * 100</t>
  </si>
  <si>
    <t>Se cuentan con aplicativos individuales por área.</t>
  </si>
  <si>
    <t>Realizar plan de desarrollo de aplicativos según necesidades</t>
  </si>
  <si>
    <t>Desarrollar aplicativos según priorización</t>
  </si>
  <si>
    <t>2.28 Diseñar e Implementar un Plan de Comunicaciones que responda a las necesidades de mejora continua en identidad, imagen y cultura organizacional, al igual que un programa de Comunicación 2.0</t>
  </si>
  <si>
    <t>% cumplimiento acciones del plan para la anualidad</t>
  </si>
  <si>
    <t xml:space="preserve"> Acciones del plan  realizadas /  Acciones ejecutadas</t>
  </si>
  <si>
    <t>Formulación del plan</t>
  </si>
  <si>
    <t>Implementación del plan según cronograma</t>
  </si>
  <si>
    <t>Informe de avance del plan</t>
  </si>
  <si>
    <t>2.29 Mantener actualizadas las bases de datos que recogen la información generada por las acciones desarrolladas en territorios y componentes en salud pública</t>
  </si>
  <si>
    <t>% bases de datos actualizadas</t>
  </si>
  <si>
    <t>No. bases de datos actualizadas / No. Bases de datos que se gestionan</t>
  </si>
  <si>
    <t>Informe de gestión PIC</t>
  </si>
  <si>
    <t>2.30 Implementar anualmente  un plan de seguridad de la información de todo el Hospital.</t>
  </si>
  <si>
    <t>No. De Actividades programadas / No. De actividades realizadas * 100</t>
  </si>
  <si>
    <t>Se cuenta con los procedimientos de respaldo de la información.</t>
  </si>
  <si>
    <t>Formular plan 2012</t>
  </si>
  <si>
    <t>1.12 Al final del periodo 2012-2016, Incrementar  la atención de afiliados del régimen contributivo en un 20%.</t>
  </si>
  <si>
    <t>((No. personas actuales atendidas RC-No personas atendidas periodo anterior RC)/(No. de personas actuales atendidas RC))*100</t>
  </si>
  <si>
    <t>Informe de gestión planeación</t>
  </si>
  <si>
    <t>1.30 Al finalizar el periodo se habrá implementado un convenio de rediseño de la E.S.E. con un enfoque de Operación en Red.</t>
  </si>
  <si>
    <t>% implementación productos de convenio</t>
  </si>
  <si>
    <t>Productos entregados / Productos a entregar según cronograma</t>
  </si>
  <si>
    <t>Diagnostico Implementación Sistema de Operación en RED</t>
  </si>
  <si>
    <t>Programa Rediseño del Hospital Centro Oriente.</t>
  </si>
  <si>
    <t>Implementación Programa de Rediseño del Hospital Centro oriente</t>
  </si>
  <si>
    <t>1.22  Implementar en el PIC un sistema de control que correlacione actividades certificadas a contratistas con actividades facturadas</t>
  </si>
  <si>
    <t>Informes convenio redes</t>
  </si>
  <si>
    <t>2.1. Formular a más tardar el 31 de octubre de cada anualidad el plan de acción de implementación del SIG según norma técnica distrital</t>
  </si>
  <si>
    <t>1,12</t>
  </si>
  <si>
    <t>1,23</t>
  </si>
  <si>
    <t>1,48</t>
  </si>
  <si>
    <t>1,77</t>
  </si>
  <si>
    <t>2,13</t>
  </si>
  <si>
    <t>2,55</t>
  </si>
  <si>
    <t xml:space="preserve">2.12 Realizar 165 Procesos de Auditoria medica </t>
  </si>
  <si>
    <t xml:space="preserve">2.14 Realizar 102 Procesos de Auditoria de odontología </t>
  </si>
  <si>
    <t>2.18. Realizar seguimiento al 100% de las acciones programadas en los planes de mejora elaborados.</t>
  </si>
  <si>
    <t>2.19. Lograr meta de efectividad de la auditoría para el mejoramiento continuo de la calidad.</t>
  </si>
  <si>
    <t>Líder Sistema de gestión de archivos</t>
  </si>
  <si>
    <t xml:space="preserve"> Acciones del plan  realizadas /  Acciones programadas</t>
  </si>
  <si>
    <t>Profesional comunicaciones</t>
  </si>
  <si>
    <t>Profesional especializado sistemas de información</t>
  </si>
  <si>
    <t>Líder proceso de gestión del talento humano / Líder GPAU</t>
  </si>
  <si>
    <t>3.5. Fortalecimiento de los grupos comunitarios legalmente constituidos.</t>
  </si>
  <si>
    <t xml:space="preserve">E.S.E. HOSPITAL SAN RAFAEL DE FUNDACION - MAGDALENA
PRESIDENTE JUNTA DIRECTIVA
HOSPITAL SAN RAFAEL </t>
  </si>
  <si>
    <t xml:space="preserve">OBJETIVO 1: LOGRAR LA SOSTENIBILIDAD FINANCIERA  DEL HOSPITAL SAN RAFAEL </t>
  </si>
  <si>
    <t>OBJETIVO 1: Optimizar la Gestión Financiera del Hospital San Rafael.</t>
  </si>
  <si>
    <t>1. Aumentar la generación de ingresos por venta de servicios y gestionar su recaudo efectivo.</t>
  </si>
  <si>
    <t>Facturación efciciente y oportuna</t>
  </si>
  <si>
    <t xml:space="preserve">Recaudo efectivo, saneamiento y recuperación de cartera </t>
  </si>
  <si>
    <t>Aumentar la venta de servicios y fortalecer el mercadeo Institucional para obtener contratos con nuevos pagadores.</t>
  </si>
  <si>
    <t>Optimizar la producción de servicios con responsabilidad social empresarial.</t>
  </si>
  <si>
    <t>Generar Alianzas y Convenios</t>
  </si>
  <si>
    <t>Gestionar Proyectos</t>
  </si>
  <si>
    <t>2. Optimizar y racionalizar los gastos y costos.</t>
  </si>
  <si>
    <t>Adecuación de la Institucionalidad</t>
  </si>
  <si>
    <t>Implementación de Politicas</t>
  </si>
  <si>
    <t>Autodiagnostico</t>
  </si>
  <si>
    <t>Ajustes</t>
  </si>
  <si>
    <t>Implementar y hacer seguimiento a un tablero de indicadores</t>
  </si>
  <si>
    <t xml:space="preserve">Actualizar el mapa de procesos </t>
  </si>
  <si>
    <t>Implementar el mapa estrategico</t>
  </si>
  <si>
    <t xml:space="preserve">Fortalecer sistema de gestión documental y correspondencia </t>
  </si>
  <si>
    <t>4. Implementar herramientas gerenciales para fomentar el control de procesos y toma de decisiones.</t>
  </si>
  <si>
    <t>Gestiónar sistemas de información y comunicaciones</t>
  </si>
  <si>
    <t xml:space="preserve">OBJETIVO 3: Garantizar la legitimidad del Hospital a través de la prestación servicios Humanizados y Seguros, soportada en el respeto por los derechos de los usuarios, la participación ciudadana y compromiso por lo ético. </t>
  </si>
  <si>
    <t>Afianzar una cultura ética institucional</t>
  </si>
  <si>
    <t>Implantar programas de servicios seguros, de calidad y con responsabilidad social.</t>
  </si>
  <si>
    <t>OBJETIVO 4: Fortalecer la gestión del conocimiento y memoria institucional.</t>
  </si>
  <si>
    <t>7. Desarrollar el modelo metodologico de gestion y transferencia del conocimiento</t>
  </si>
  <si>
    <t xml:space="preserve">8. Garantizar la gestión del talento humano orientada a la promoción de capacidades y competencias. </t>
  </si>
  <si>
    <t>5. Fortalecer la confianza de la ciudadanía en la ESE.</t>
  </si>
  <si>
    <t>LÍNEAS DE ACCIÓN</t>
  </si>
  <si>
    <t>OBJETIVOS ESPECÍFICOS</t>
  </si>
  <si>
    <t>Fortalecimiento de la operación en redes hospitalarias</t>
  </si>
  <si>
    <t>Medición del desempeño institucional</t>
  </si>
  <si>
    <t>Fidelizar al cliente interno y externo fortaleciendo la pertenencia con la institución</t>
  </si>
  <si>
    <t>3. Asegurar el desarrollo e implementación del Sistema de Gestión a través de Modelo Integrado de Planeación y Gestión – MIPG.</t>
  </si>
  <si>
    <t>OBJETIVO 2: Fortalecer la Capacidad Institucional de la ESE.</t>
  </si>
  <si>
    <t>OBJETIVO 5: Generar respuestas en salud a las necesidades de la población objeto, a través de servicios con calidad, apropiados y  oportunos en el marco de un modelo de operación por redes integrales e integradas.</t>
  </si>
  <si>
    <t xml:space="preserve">10. Liderar una gestión institucional hacia la mejora de la accesibilidad a los servicios y la obtención de niveles deseados de satisfacción de los usuarios, desarrollando un modelo de operación por redes integrales e integradas. </t>
  </si>
  <si>
    <t>Profundizar la Humanización de los servicios</t>
  </si>
  <si>
    <t>Implementar el desarrollo metodológico de ciencia, tecnología y memoria institucional</t>
  </si>
  <si>
    <t>Desarrollar el modelo de gestión social comunitaria en el Hospital</t>
  </si>
  <si>
    <t>9. Desarrollar con integralidad la atención de salud,  en la población en los territorios sociales.</t>
  </si>
  <si>
    <t>Identificar, priorizar y responder con oportunidad a las necesidades de la población en los territorios sociales</t>
  </si>
  <si>
    <t>Desarrollar la cultura del servicio</t>
  </si>
  <si>
    <t>Fortalecer las capacidades organizacionales (docencia y extensión)</t>
  </si>
  <si>
    <t>Implementar un modelo de investigación y gestión de saberes institucionales</t>
  </si>
  <si>
    <t>Fomentar el aprendizaje organizacional en doble vía (corresponsabilidad organizacional -conocimiento corporativo)</t>
  </si>
  <si>
    <t>Desarrollar politicas, planes, revisión y seguimiento, evaluación y monitoreo y mejora continua.</t>
  </si>
  <si>
    <t>Fortalecer las capacidades institucionales de la ESE en el marco del programa "Cambio por la Red Publica Hospitalaria"</t>
  </si>
  <si>
    <t>Ejecutar las metas del contrato PIC mínimo en un 90%</t>
  </si>
  <si>
    <t xml:space="preserve">Al finalizar el periodo se habrá aumentado el 2,5% del recaudo de cartera en relación con el  lo recaudado en la vigencia anterior. </t>
  </si>
  <si>
    <t>Al finalizar el periodo se mantendrá conciliado los aportes patronales de la entidad Sistema General de Participaciones con el 100% de los fondos.</t>
  </si>
  <si>
    <t xml:space="preserve">Al finalizar el periodo se mantendrán suscritos por vigencia como mínimo 2 convenios interadministrativos con entidades públicas o de educación formal o no formal que generen ingresos a la entidad. </t>
  </si>
  <si>
    <t>Realizar capacitaciones semestrales sobre derecho disciplinario a los funcionarios de planta de la institución</t>
  </si>
  <si>
    <t>Cumplir meta de adquisición de  medicamentos y material médico-quirúrgico adquiridos mediante mecanismos de compras conjuntas, a través de cooperativas de Empresas Sociales del Estado y/o de mecanismos electrónicos</t>
  </si>
  <si>
    <t>Aprobar a más tardar el 31 de enero de cada anualidad el plan de acción de implementación del MIPG</t>
  </si>
  <si>
    <t>Lograr incremento progresivo en la autoevaluación de acreditación</t>
  </si>
  <si>
    <t>A 31 de diciembre de cada anualidad haber efectuado seguimiento al 70% de los planes de mejoramiento que se encuentren en ejecución.</t>
  </si>
  <si>
    <t>Implementar en cada anualidad el Plan Anual de Auditorias de la ESE</t>
  </si>
  <si>
    <t>A 30 de noviembre de cada anualidad haber efectuado y reportado la evaluación al sistema de control interno.</t>
  </si>
  <si>
    <t>6. Asegurar el cumplimiento del objeto social y la participación comunitaria.</t>
  </si>
  <si>
    <t>Oficina de Control Interno</t>
  </si>
  <si>
    <t xml:space="preserve">Plan de Gestión del Gerente </t>
  </si>
  <si>
    <t>Lider Gestión Financiera</t>
  </si>
  <si>
    <t>Implementar controles a las actividades certificadas a contratistas de acuerdo con actividades Facturadas y Glosas por calidad y/o pertinencia.</t>
  </si>
  <si>
    <t>Controles</t>
  </si>
  <si>
    <t>Informe Talento Humano</t>
  </si>
  <si>
    <t>1</t>
  </si>
  <si>
    <t xml:space="preserve">Garantizar seguimiento oportuno a los indicadores asistenciales establecidos en el Plan de Gestión Gerencial de la ESE San Rafael de Fundación   </t>
  </si>
  <si>
    <t>Seguimientos a Indicadores</t>
  </si>
  <si>
    <t>No. de Seguimientos Realizados/ No de Seguimientos Programados</t>
  </si>
  <si>
    <t>N/A</t>
  </si>
  <si>
    <t xml:space="preserve">Informe Indicadores </t>
  </si>
  <si>
    <t>Implementar anualmente un Plan de Mercadeo de los servicios.</t>
  </si>
  <si>
    <t>Al finalizar el periodo se habrá implementado un Plan Integral de Mantenimiento Hospitalario que permita la racionalización de gastos y costos en un 10% por vigencia, según objetivo 5 Plan de Gestión del Gerente.</t>
  </si>
  <si>
    <t xml:space="preserve">EJE ESTRATÉGICO PLAN DE DESARROLLO DEPARTAMENTAL </t>
  </si>
  <si>
    <t>EJE ESTRATÉGICO PLAN DE DESARROLLO DEPARTAMENTAL</t>
  </si>
  <si>
    <t>&gt;=90%</t>
  </si>
  <si>
    <t>&lt;=5%</t>
  </si>
  <si>
    <t>Informe Glosas</t>
  </si>
  <si>
    <t xml:space="preserve">Monitoreo Mapa de Riesgos </t>
  </si>
  <si>
    <t>A 31 de diciembre de cada anualidad haber realizado y reportado Monitoreos Trimestrales al Mapa de Riesgos Institucional.</t>
  </si>
  <si>
    <t>Monitoreos Realizados  / Monitoreos Programados</t>
  </si>
  <si>
    <t>A 31 de diciembre de cada anualidad haber realizado y reportado Auditoria sobre la apropiación de las normas de transparencia (Decreto 371 de 2010, Ley 1474 de 2011 y Código de Integridad del Hospital).</t>
  </si>
  <si>
    <t xml:space="preserve">por definir </t>
  </si>
  <si>
    <t>A 31 de diciembre de cada anualidad haber realizado y reportado Auditoria a la implementación del MIPG</t>
  </si>
  <si>
    <t>Cumplir meta de evaluación de guía de manejo específica:  Hemorragias de III trimestre y trastornos hipertensivos en gestantes.</t>
  </si>
  <si>
    <t>Cumplir meta de Evaluación de aplicación de guía de manejo de la primera causa de egreso hospitalario o de morbilidad atendida</t>
  </si>
  <si>
    <t>Realizar seguimiento al 100% de las acciones programadas en los planes de mejora elaborados.</t>
  </si>
  <si>
    <t>Lograr meta de efectividad de la auditoría para el mejoramiento continuo de la calidad.</t>
  </si>
  <si>
    <t>Implementar anualmente un plan de gestión documental siguiendo la normatividad vigente.</t>
  </si>
  <si>
    <t>2</t>
  </si>
  <si>
    <t>A 31 de diciembre de cada anualidad realizar 2 socializaciónes a supervisores, del Capitulo de Supervisión de Contratos establecido en el Manual de contratación del Hospital.</t>
  </si>
  <si>
    <t>Liquidación de contratos</t>
  </si>
  <si>
    <t xml:space="preserve">Contratos liquidados / total contratos sujetos de liquidación de vigencias anteriores </t>
  </si>
  <si>
    <t>OBJETIVO 2: Implementar herramientas gerenciales para fomentar el control de procesos y toma de decisiones.</t>
  </si>
  <si>
    <t>Asegurar el desarrollo e implementación del Sistema de Gestión a través de Modelo Integrado de Planeación y Gestión – MIPG.</t>
  </si>
  <si>
    <t>Implementar herramientas gerenciales para fomentar el control de procesos y toma de decisiones.</t>
  </si>
  <si>
    <t>Implantar tablero de indicadores de monitoreo de la ESE San Rafael</t>
  </si>
  <si>
    <t>Ajustar el Direccionamiento Estrategico de la ESE San Rafael, adoptando politicas de Gestión y Desempeño</t>
  </si>
  <si>
    <t>Aadpoción de Politicas</t>
  </si>
  <si>
    <t>Acuerdo de Junta Directiva</t>
  </si>
  <si>
    <t>Actualizar el Mapa de Procesos de la ESE San Rafael de Fundación.</t>
  </si>
  <si>
    <t>Realizar 40 Procedimientos de Auditoría Medica en los servicios asistenciales</t>
  </si>
  <si>
    <t>Realizar 40 Procesos de Auditoria de enfermería en los servicios asistenciales</t>
  </si>
  <si>
    <t>Fortalecer el Hospital con aplicativos que cumplan con las necesidades de las diferentes áreas.</t>
  </si>
  <si>
    <t>Implementar anualmente  un plan de seguridad de la información de todo el Hospital.</t>
  </si>
  <si>
    <t xml:space="preserve">% de actualización del Mapa </t>
  </si>
  <si>
    <t>%Acciones implementadas /Total Acciones programadas</t>
  </si>
  <si>
    <t>Al finalizar el periodo el Hospital San Rafael habrá logrado fortalecer la legitimidad y confianza de la ciudadanía mediante estrategias que impacten el proyecto de vida de los funcionarios y usuarios</t>
  </si>
  <si>
    <t>Implementar en cada anualidad estrategias que permitan cumplir las expectativas de los usuarios manifestadas en los diferentes canales de expresión establecidos</t>
  </si>
  <si>
    <t xml:space="preserve">Implementar en cada anualidad un plan de trabajo para el Código de Integridad </t>
  </si>
  <si>
    <t>Fortalecimiento de los grupos comunitarios legalmente constituidos.</t>
  </si>
  <si>
    <t>Capacitar un mínimo de mil personas en derechos y deberes de los usuarios y en el sistema general de seguridad social</t>
  </si>
  <si>
    <t>Implementar en cada anualidad un plan de trabajo del modelo de gestión social comunitaria</t>
  </si>
  <si>
    <t>&gt;=25%</t>
  </si>
  <si>
    <t xml:space="preserve">Implementar en cada anualidad un plan de trabajo para: a) servicios seguros y de calidad y b) Responsabilidad Social </t>
  </si>
  <si>
    <t>Asegurar el cumplimiento del objeto social y la participación comunitaria.</t>
  </si>
  <si>
    <t>Revolución por la Equidad</t>
  </si>
  <si>
    <t xml:space="preserve">Cambio por la Red Publica Hospitalaria </t>
  </si>
  <si>
    <t>Desarrollar con integralidad la atención de salud,  en la población en los territorios sociales.</t>
  </si>
  <si>
    <t xml:space="preserve">Realizar, actualizar y monitorerar el diagnóstico en salud del área de influencia del Hospital </t>
  </si>
  <si>
    <t>Garantizar oportunidad de consulta de pediatría según normatividad</t>
  </si>
  <si>
    <t>Garantizar una oportunidad inferior o igual a 8 días en la consulta médica especializada de cirugía</t>
  </si>
  <si>
    <t xml:space="preserve">Garantizar una oportunidad en la realización de apendicectomía con diagnóstico confirmado en un tiempo menor o igual a 6 horas </t>
  </si>
  <si>
    <t>Garantizar una oportunidad inferior o igual a 30 minutos para la atención en el  servicio de urgencias (triage 2)</t>
  </si>
  <si>
    <t>Garantizar oportunidad de consulta de gineco obstetricia según normatividad</t>
  </si>
  <si>
    <t>Documentar e implementar la articulación de las acciones individuales con las acciones colectivas</t>
  </si>
  <si>
    <t xml:space="preserve">Implementar plan de formación en gerencia del servicio </t>
  </si>
  <si>
    <t>Implementar plan de formación en cada anualidad que permitan la generación de corresponsabilidad</t>
  </si>
  <si>
    <t xml:space="preserve"> Liderar una gestión institucional hacia la mejora de la accesibilidad a los servicios y la obtención de niveles deseados de satisfacción de los usuarios, desarrollando un modelo de operación por redes integrales e integradas. </t>
  </si>
  <si>
    <t xml:space="preserve">Desarrollar un modelo de operación a través de Redes Integradas e Integrales de Servicios </t>
  </si>
  <si>
    <t>&lt;=30</t>
  </si>
  <si>
    <t>&lt;=8</t>
  </si>
  <si>
    <t>Modelo de Operación Elaborado</t>
  </si>
  <si>
    <t>Actividad realizada / actividad programada</t>
  </si>
  <si>
    <t>&gt;=10</t>
  </si>
  <si>
    <t>&gt;=80%</t>
  </si>
  <si>
    <t>Optimizar el tiempo de los profesionales de medicina especializada asistenciales  en un porcentaje mayor o igual a 90%</t>
  </si>
  <si>
    <t>Mantener la productividad de los profesionales de medicina especializada asistenciales  en un porcentaje mayor o igual a 90%</t>
  </si>
  <si>
    <t>Lider Acciones Individuales</t>
  </si>
  <si>
    <t>Lider Acciones Colectivas</t>
  </si>
  <si>
    <t>Lideres Acciones Individuales y Colectivas</t>
  </si>
  <si>
    <t xml:space="preserve">Lider Gestión Humana </t>
  </si>
  <si>
    <t>Lider Gestión Recursos Fisicos</t>
  </si>
  <si>
    <t>Todos los Procesos</t>
  </si>
  <si>
    <t>Lider Gestión Jurídica</t>
  </si>
  <si>
    <t>Al final de cada anualidad tener estructurado  un plan de ventas articulado con el área de Planeación como estrategia para incrementar la venta de servicios.</t>
  </si>
  <si>
    <t>Lider Servicios Individuales y Colectivos</t>
  </si>
  <si>
    <t>Lider Planeación y Mercadeo</t>
  </si>
  <si>
    <t>Lider Gestión Contractual</t>
  </si>
  <si>
    <t>Lider Gestión de Calidad</t>
  </si>
  <si>
    <t>Todos los Procesos / Planeación y Mercadeo</t>
  </si>
  <si>
    <t>Lider Control Interno</t>
  </si>
  <si>
    <t>Lider Gestión Participativa y Atención al Usuario</t>
  </si>
  <si>
    <t>Lider Gestión de Comunicaciones y TICS</t>
  </si>
  <si>
    <t>Lider Gestión Humana</t>
  </si>
  <si>
    <t xml:space="preserve">Lider Gestión de Calidad </t>
  </si>
  <si>
    <t xml:space="preserve">Lider de Direccionamiento y Gerencia </t>
  </si>
  <si>
    <t>Lider de Gestión del Riesgo en Salud</t>
  </si>
  <si>
    <t xml:space="preserve">Lider de Gestión de Acciones Individuales </t>
  </si>
  <si>
    <t>Lider de Gestión de Acciones Individuales y Colectivas</t>
  </si>
  <si>
    <t>Aumentar la generación de ingresos por venta de servicios y gestionar su recaudo efectivo.</t>
  </si>
  <si>
    <t>OBJETIVO ESTRATEGICO PDI</t>
  </si>
  <si>
    <t xml:space="preserve"> Optimizar la Gestión Financiera del Hospital San Rafael.</t>
  </si>
  <si>
    <t>Fortalecer la Capacidad Institucional de la ESE.</t>
  </si>
  <si>
    <t xml:space="preserve">Garantizar la legitimidad del Hospital a través de la prestación servicios Humanizados y Seguros, soportada en el respeto por los derechos de los usuarios, la participación ciudadana y compromiso por lo ético. </t>
  </si>
  <si>
    <t>Fortalecer la gestión del conocimiento y memoria institucional.</t>
  </si>
  <si>
    <t>Generar respuestas en salud a las necesidades de la población objeto, a través de servicios con calidad, apropiados y  oportunos en el marco de un modelo de operación por redes integrales e integradas.</t>
  </si>
  <si>
    <t>Lider Gestión de Recursos Fisicos - Lider Planeación</t>
  </si>
  <si>
    <t>&gt;=2,5%</t>
  </si>
  <si>
    <t>Lider Calidad - Lider Recursos Fisicos</t>
  </si>
  <si>
    <t>Presidenta Junta Directiva</t>
  </si>
  <si>
    <t>Gestión Humana - Gestión de Calidad</t>
  </si>
  <si>
    <t>Al finalizar el periodo se logrará cumplir con el Estándar de Acreditación de Talento Humano, acorde a la Resolución 123 de 2012 del Ministerio de Salud y Protección Social, o la norma que la modifique.</t>
  </si>
  <si>
    <t>ID</t>
  </si>
  <si>
    <t xml:space="preserve">HOSPITAL DE SAN RAFAEL DE FUNDACIÓN </t>
  </si>
  <si>
    <t>OBJETIVOS ESTRATEGICOS</t>
  </si>
  <si>
    <t>Optimizar la Gestión Financiera del Hospital San Rafael.</t>
  </si>
  <si>
    <t>TOTAL CUMPIMIENTO</t>
  </si>
  <si>
    <t>Formular y/o gestionar proyectos que permitan la obtención de recursos para implementar un Plan de  actualización y renovación de la infraestructura Tecnológica (hardware y software) del Hospital.</t>
  </si>
  <si>
    <t>Formular y/o gestionar un proyecto que permita la obtención de los recursos para la adquisición de un software que integre los procesos administrativos y los asistenciales</t>
  </si>
  <si>
    <t>&gt;=2</t>
  </si>
  <si>
    <t>Lider Calidad</t>
  </si>
  <si>
    <t xml:space="preserve">Diseñar e Implementar un Plan de Comunicaciones que responda a las necesidades de mejora continua en identidad, imagen y cultura organizacional, al igual que un programa de Comunicación </t>
  </si>
  <si>
    <t>Elaborado por:________Lider de  Planeación_________________</t>
  </si>
  <si>
    <t>Aprobado Por:</t>
  </si>
  <si>
    <t>Elaborado por:_WILMER AGAMEZ BORRES  Lidder de Planeación_________________</t>
  </si>
  <si>
    <t>Aprobado Por:____________________________________</t>
  </si>
  <si>
    <t>Elaborado por:Wilmer Agamez Borres   Lider Planeación_________________</t>
  </si>
  <si>
    <t>Elaborado por: WILMER AGAMEZ BORRES_Lider de  Planeación_________________</t>
  </si>
  <si>
    <t>Elaborado por: Wilmer Agamez Borres _Lider de  Planeación</t>
  </si>
  <si>
    <t xml:space="preserve">CAMBIO POR LA FRED HOSPITALARIA </t>
  </si>
  <si>
    <t>Actualizar el PAMEC en el primer Semestre de cada anualidad</t>
  </si>
  <si>
    <t xml:space="preserve">% DE CUMPLIMIENTO TRIMESTRE </t>
  </si>
  <si>
    <t>METAS</t>
  </si>
  <si>
    <t xml:space="preserve">TOTAL </t>
  </si>
  <si>
    <t>META
AÑO (2025)</t>
  </si>
  <si>
    <t>META
AÑO (2026)</t>
  </si>
  <si>
    <t>META
AÑO(2027)</t>
  </si>
  <si>
    <t>META
AÑO   (2025)</t>
  </si>
  <si>
    <t>META
AÑO   (2026)</t>
  </si>
  <si>
    <t>META
AÑO   (2027)</t>
  </si>
  <si>
    <t>NA</t>
  </si>
  <si>
    <t>META
AÑO  (2025)</t>
  </si>
  <si>
    <t>META
AÑO (2027)</t>
  </si>
  <si>
    <t>META
AÑO  (2026)</t>
  </si>
  <si>
    <t>META
AÑO  (2027)</t>
  </si>
  <si>
    <t>Disminuir la glosa definitiva por Facturacion &lt;=5%</t>
  </si>
  <si>
    <t>% glosa definitiva por Facturacion</t>
  </si>
  <si>
    <t>Al finalizar el periodo se facturará por lo menos el 80%  de las actividades realizadas por venta de servicios.</t>
  </si>
  <si>
    <t>PLAN DE DESARROLLO INSTITUCIONAL 2025 - 2027 - PLAN DE ACCIÓN</t>
  </si>
  <si>
    <t>META PLAN 2025-2027</t>
  </si>
  <si>
    <t>Al final del periodo 2025-2027, Incrementar la atención del régimen contributivo en un 10%</t>
  </si>
  <si>
    <t>((No. personas actuales atendidas RC-No personas atendidas en el 2024 RC)/(No. de personas actuales atendidas RC))*100</t>
  </si>
  <si>
    <t>A 31 de diciembre de 2025 se dará aplicación del manual de Derechos de Petición del Hospital.</t>
  </si>
  <si>
    <t>A 31 de diciembre de 2025 liquidar el 90% de los contratos correspondientes a vigencias anteriores sujetos de liquidación</t>
  </si>
  <si>
    <t>JULIETH VANESA CARDENAS</t>
  </si>
  <si>
    <t>A 31 de Diciembre de 2025 se habrá actualizado e implantado el programa de humanización de los servicios.</t>
  </si>
  <si>
    <t xml:space="preserve">Durante el periodo 2025-2027 se habrá logrado gestionar en los términos de ley todas las manifestaciones de los usuarios </t>
  </si>
  <si>
    <t>PLAN DE DESARROLLO INSTITUCIONAL FISCAL Y FINANCIERO 2025 - 2027</t>
  </si>
  <si>
    <t>En el año 2025 se habrá formulado e implementado un modelo de investigación y gestión de saberes institucionales que garantice la gestión y transferencia del conocimiento.</t>
  </si>
  <si>
    <t>En el año 2025 el Hospital San Rafael habrá desarrollado e implementado la metodología de memoria institucional que garantice la gestión y transferencia del conocimiento</t>
  </si>
  <si>
    <t>En año 2025 el Hospital habrá implementado la metodología de gestión del conocimiento garantizando el cumplimiento de las capacidades organizacionales</t>
  </si>
  <si>
    <t>En año 2025 el Hospital habrá implementado la metodología de gestión del conocimiento garantizando el desarrollo de competencias institucionales</t>
  </si>
  <si>
    <t>PLAN DE DESARROLLO 2025-2027</t>
  </si>
  <si>
    <t>PLAN DE ACCION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</si>
</sst>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6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rgb="FF000000"/>
      <name val="Arial"/>
      <family val="2"/>
    </font>
    <font>
      <sz val="14"/>
      <color rgb="FF00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00FF00"/>
      </patternFill>
    </fill>
    <fill>
      <patternFill patternType="solid">
        <fgColor rgb="FFC2D69B"/>
        <bgColor rgb="FFC2D69B"/>
      </patternFill>
    </fill>
    <fill>
      <patternFill patternType="solid">
        <fgColor rgb="FFC6D9F0"/>
        <bgColor rgb="FFC6D9F0"/>
      </patternFill>
    </fill>
    <fill>
      <patternFill patternType="solid">
        <fgColor rgb="FFE5B8B7"/>
        <bgColor rgb="FFE5B8B7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6B26B"/>
        <bgColor rgb="FFF6B26B"/>
      </patternFill>
    </fill>
    <fill>
      <patternFill patternType="solid">
        <fgColor theme="0"/>
        <bgColor rgb="FFC2D69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CCFFFF"/>
      </patternFill>
    </fill>
    <fill>
      <patternFill patternType="solid">
        <fgColor theme="4"/>
        <bgColor rgb="FFFFFFFF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83">
    <xf numFmtId="0" fontId="0" fillId="0" borderId="0" xfId="0" applyFont="1" applyAlignment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3" borderId="6" xfId="0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vertical="center"/>
    </xf>
    <xf numFmtId="0" fontId="2" fillId="0" borderId="7" xfId="0" applyFont="1" applyBorder="1" applyAlignment="1">
      <alignment wrapText="1"/>
    </xf>
    <xf numFmtId="0" fontId="3" fillId="4" borderId="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" fontId="3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/>
    <xf numFmtId="2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9" fontId="3" fillId="0" borderId="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4" fontId="3" fillId="0" borderId="8" xfId="0" applyNumberFormat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9" fontId="3" fillId="0" borderId="2" xfId="0" applyNumberFormat="1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9" borderId="2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Border="1" applyAlignment="1">
      <alignment horizontal="left" vertical="top" wrapText="1"/>
    </xf>
    <xf numFmtId="4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13" borderId="2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9" fontId="5" fillId="18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0" fillId="0" borderId="0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Alignment="1">
      <alignment horizont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0" fillId="0" borderId="0" xfId="0" applyFont="1" applyAlignment="1">
      <alignment horizontal="right" wrapText="1"/>
    </xf>
    <xf numFmtId="0" fontId="1" fillId="2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Border="1" applyAlignment="1"/>
    <xf numFmtId="0" fontId="1" fillId="13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justify" vertical="top" wrapText="1"/>
    </xf>
    <xf numFmtId="0" fontId="3" fillId="2" borderId="0" xfId="0" applyFont="1" applyFill="1" applyBorder="1" applyAlignment="1">
      <alignment horizontal="center"/>
    </xf>
    <xf numFmtId="9" fontId="3" fillId="0" borderId="2" xfId="1" applyFont="1" applyBorder="1" applyAlignment="1">
      <alignment horizontal="center" vertical="center" wrapText="1"/>
    </xf>
    <xf numFmtId="165" fontId="3" fillId="0" borderId="12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12" xfId="1" applyNumberFormat="1" applyFont="1" applyBorder="1" applyAlignment="1">
      <alignment horizontal="center" vertical="center" wrapText="1"/>
    </xf>
    <xf numFmtId="12" fontId="3" fillId="0" borderId="23" xfId="1" applyNumberFormat="1" applyFont="1" applyBorder="1" applyAlignment="1">
      <alignment horizontal="justify" vertical="top" wrapText="1"/>
    </xf>
    <xf numFmtId="9" fontId="3" fillId="0" borderId="12" xfId="1" applyFont="1" applyBorder="1" applyAlignment="1">
      <alignment horizontal="center" vertical="center" wrapText="1"/>
    </xf>
    <xf numFmtId="9" fontId="3" fillId="0" borderId="24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4" fontId="5" fillId="0" borderId="23" xfId="0" applyNumberFormat="1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justify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center" vertical="center" wrapText="1"/>
    </xf>
    <xf numFmtId="9" fontId="3" fillId="0" borderId="23" xfId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 wrapText="1"/>
    </xf>
    <xf numFmtId="0" fontId="0" fillId="0" borderId="2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0" fillId="0" borderId="23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vertical="center"/>
    </xf>
    <xf numFmtId="9" fontId="3" fillId="0" borderId="23" xfId="1" applyFont="1" applyFill="1" applyBorder="1" applyAlignment="1">
      <alignment vertical="center"/>
    </xf>
    <xf numFmtId="9" fontId="3" fillId="0" borderId="23" xfId="0" applyNumberFormat="1" applyFont="1" applyFill="1" applyBorder="1" applyAlignment="1">
      <alignment vertical="center"/>
    </xf>
    <xf numFmtId="0" fontId="5" fillId="0" borderId="23" xfId="0" applyFont="1" applyFill="1" applyBorder="1" applyAlignment="1">
      <alignment horizontal="left" vertical="center" wrapText="1"/>
    </xf>
    <xf numFmtId="2" fontId="3" fillId="0" borderId="23" xfId="0" applyNumberFormat="1" applyFont="1" applyFill="1" applyBorder="1" applyAlignment="1">
      <alignment vertical="center"/>
    </xf>
    <xf numFmtId="164" fontId="3" fillId="0" borderId="23" xfId="0" applyNumberFormat="1" applyFont="1" applyFill="1" applyBorder="1" applyAlignment="1">
      <alignment vertical="center"/>
    </xf>
    <xf numFmtId="2" fontId="3" fillId="0" borderId="23" xfId="0" applyNumberFormat="1" applyFont="1" applyFill="1" applyBorder="1" applyAlignment="1">
      <alignment horizontal="right" vertical="center"/>
    </xf>
    <xf numFmtId="1" fontId="3" fillId="0" borderId="23" xfId="0" applyNumberFormat="1" applyFont="1" applyFill="1" applyBorder="1" applyAlignment="1">
      <alignment vertical="center"/>
    </xf>
    <xf numFmtId="49" fontId="5" fillId="0" borderId="23" xfId="0" applyNumberFormat="1" applyFont="1" applyFill="1" applyBorder="1" applyAlignment="1">
      <alignment horizontal="center" vertical="center"/>
    </xf>
    <xf numFmtId="9" fontId="5" fillId="0" borderId="23" xfId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right" vertical="center"/>
    </xf>
    <xf numFmtId="9" fontId="5" fillId="0" borderId="23" xfId="1" applyFont="1" applyFill="1" applyBorder="1" applyAlignment="1">
      <alignment horizontal="right" vertical="center"/>
    </xf>
    <xf numFmtId="9" fontId="5" fillId="0" borderId="23" xfId="0" applyNumberFormat="1" applyFont="1" applyFill="1" applyBorder="1" applyAlignment="1">
      <alignment horizontal="right" vertical="center"/>
    </xf>
    <xf numFmtId="9" fontId="3" fillId="0" borderId="23" xfId="0" applyNumberFormat="1" applyFont="1" applyFill="1" applyBorder="1" applyAlignment="1">
      <alignment horizontal="right" vertical="center"/>
    </xf>
    <xf numFmtId="9" fontId="5" fillId="0" borderId="23" xfId="0" applyNumberFormat="1" applyFont="1" applyFill="1" applyBorder="1" applyAlignment="1">
      <alignment vertical="center"/>
    </xf>
    <xf numFmtId="0" fontId="5" fillId="0" borderId="23" xfId="0" applyFont="1" applyFill="1" applyBorder="1" applyAlignment="1">
      <alignment vertical="top" wrapText="1"/>
    </xf>
    <xf numFmtId="0" fontId="1" fillId="0" borderId="23" xfId="0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justify" vertical="center" wrapText="1"/>
    </xf>
    <xf numFmtId="9" fontId="3" fillId="0" borderId="23" xfId="0" applyNumberFormat="1" applyFont="1" applyFill="1" applyBorder="1" applyAlignment="1">
      <alignment horizontal="center" vertical="center" wrapText="1"/>
    </xf>
    <xf numFmtId="9" fontId="3" fillId="0" borderId="23" xfId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vertical="center" wrapText="1"/>
    </xf>
    <xf numFmtId="9" fontId="3" fillId="0" borderId="23" xfId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9" fontId="3" fillId="0" borderId="23" xfId="0" applyNumberFormat="1" applyFont="1" applyFill="1" applyBorder="1" applyAlignment="1">
      <alignment horizontal="center" vertical="center"/>
    </xf>
    <xf numFmtId="9" fontId="5" fillId="0" borderId="7" xfId="0" applyNumberFormat="1" applyFont="1" applyFill="1" applyBorder="1" applyAlignment="1">
      <alignment horizontal="center" vertical="center"/>
    </xf>
    <xf numFmtId="9" fontId="5" fillId="0" borderId="23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9" fontId="3" fillId="0" borderId="7" xfId="0" applyNumberFormat="1" applyFont="1" applyFill="1" applyBorder="1" applyAlignment="1">
      <alignment horizontal="center" vertical="center"/>
    </xf>
    <xf numFmtId="9" fontId="3" fillId="0" borderId="7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9" fontId="3" fillId="0" borderId="9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9" fontId="5" fillId="0" borderId="2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/>
    </xf>
    <xf numFmtId="9" fontId="3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9" fontId="3" fillId="0" borderId="0" xfId="0" applyNumberFormat="1" applyFont="1" applyFill="1" applyBorder="1" applyAlignment="1">
      <alignment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9" fontId="3" fillId="0" borderId="0" xfId="0" applyNumberFormat="1" applyFont="1" applyFill="1" applyAlignment="1">
      <alignment vertical="center" wrapText="1"/>
    </xf>
    <xf numFmtId="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23" xfId="0" applyFont="1" applyFill="1" applyBorder="1" applyAlignment="1">
      <alignment horizontal="justify" vertical="center" wrapText="1"/>
    </xf>
    <xf numFmtId="0" fontId="3" fillId="0" borderId="23" xfId="0" applyFont="1" applyFill="1" applyBorder="1" applyAlignment="1">
      <alignment horizontal="justify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/>
    <xf numFmtId="0" fontId="13" fillId="0" borderId="0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left"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justify" vertical="center" wrapText="1"/>
    </xf>
    <xf numFmtId="0" fontId="3" fillId="0" borderId="27" xfId="0" applyFont="1" applyFill="1" applyBorder="1" applyAlignment="1">
      <alignment horizontal="center" vertical="center" wrapText="1"/>
    </xf>
    <xf numFmtId="9" fontId="3" fillId="0" borderId="27" xfId="0" applyNumberFormat="1" applyFont="1" applyFill="1" applyBorder="1" applyAlignment="1">
      <alignment horizontal="center" vertical="center"/>
    </xf>
    <xf numFmtId="9" fontId="3" fillId="0" borderId="9" xfId="0" applyNumberFormat="1" applyFont="1" applyFill="1" applyBorder="1" applyAlignment="1">
      <alignment vertical="center"/>
    </xf>
    <xf numFmtId="0" fontId="3" fillId="0" borderId="30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center" vertical="center" wrapText="1"/>
    </xf>
    <xf numFmtId="9" fontId="3" fillId="0" borderId="30" xfId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4" fontId="3" fillId="2" borderId="30" xfId="0" applyNumberFormat="1" applyFont="1" applyFill="1" applyBorder="1" applyAlignment="1">
      <alignment horizontal="justify" vertical="center" wrapText="1"/>
    </xf>
    <xf numFmtId="4" fontId="3" fillId="2" borderId="27" xfId="0" applyNumberFormat="1" applyFont="1" applyFill="1" applyBorder="1" applyAlignment="1">
      <alignment horizontal="justify" vertical="center" wrapText="1"/>
    </xf>
    <xf numFmtId="4" fontId="3" fillId="2" borderId="28" xfId="0" applyNumberFormat="1" applyFont="1" applyFill="1" applyBorder="1" applyAlignment="1">
      <alignment horizontal="justify" vertical="center" wrapText="1"/>
    </xf>
    <xf numFmtId="0" fontId="5" fillId="14" borderId="43" xfId="0" applyFont="1" applyFill="1" applyBorder="1" applyAlignment="1">
      <alignment horizontal="justify" vertical="top" wrapText="1"/>
    </xf>
    <xf numFmtId="0" fontId="5" fillId="13" borderId="43" xfId="0" applyFont="1" applyFill="1" applyBorder="1" applyAlignment="1">
      <alignment vertical="center" wrapText="1"/>
    </xf>
    <xf numFmtId="0" fontId="3" fillId="12" borderId="43" xfId="0" applyFont="1" applyFill="1" applyBorder="1" applyAlignment="1">
      <alignment horizontal="left" vertical="center" wrapText="1"/>
    </xf>
    <xf numFmtId="0" fontId="0" fillId="12" borderId="43" xfId="0" applyFont="1" applyFill="1" applyBorder="1" applyAlignment="1">
      <alignment horizontal="left" vertical="center" wrapText="1"/>
    </xf>
    <xf numFmtId="0" fontId="5" fillId="14" borderId="43" xfId="0" applyFont="1" applyFill="1" applyBorder="1" applyAlignment="1">
      <alignment horizontal="left" vertical="center" wrapText="1"/>
    </xf>
    <xf numFmtId="0" fontId="5" fillId="17" borderId="44" xfId="0" applyFont="1" applyFill="1" applyBorder="1" applyAlignment="1">
      <alignment horizontal="justify" vertical="top" wrapText="1"/>
    </xf>
    <xf numFmtId="0" fontId="5" fillId="15" borderId="43" xfId="0" applyFont="1" applyFill="1" applyBorder="1" applyAlignment="1">
      <alignment horizontal="left" vertical="center" wrapText="1"/>
    </xf>
    <xf numFmtId="0" fontId="0" fillId="17" borderId="44" xfId="0" applyFont="1" applyFill="1" applyBorder="1" applyAlignment="1">
      <alignment horizontal="justify" vertical="top" wrapText="1"/>
    </xf>
    <xf numFmtId="0" fontId="3" fillId="17" borderId="43" xfId="0" applyFont="1" applyFill="1" applyBorder="1" applyAlignment="1">
      <alignment horizontal="left" vertical="center" wrapText="1"/>
    </xf>
    <xf numFmtId="0" fontId="5" fillId="17" borderId="43" xfId="0" applyFont="1" applyFill="1" applyBorder="1" applyAlignment="1">
      <alignment horizontal="left" vertical="center" wrapText="1"/>
    </xf>
    <xf numFmtId="0" fontId="5" fillId="17" borderId="49" xfId="0" applyFont="1" applyFill="1" applyBorder="1" applyAlignment="1">
      <alignment horizontal="justify" vertical="top" wrapText="1"/>
    </xf>
    <xf numFmtId="0" fontId="1" fillId="19" borderId="22" xfId="0" applyFont="1" applyFill="1" applyBorder="1" applyAlignment="1">
      <alignment horizontal="center" vertical="center" wrapText="1"/>
    </xf>
    <xf numFmtId="0" fontId="1" fillId="19" borderId="23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165" fontId="1" fillId="19" borderId="16" xfId="0" applyNumberFormat="1" applyFont="1" applyFill="1" applyBorder="1" applyAlignment="1">
      <alignment horizontal="center" vertical="center" wrapText="1"/>
    </xf>
    <xf numFmtId="0" fontId="14" fillId="20" borderId="17" xfId="0" applyFont="1" applyFill="1" applyBorder="1" applyAlignment="1">
      <alignment horizontal="center" wrapText="1"/>
    </xf>
    <xf numFmtId="0" fontId="14" fillId="20" borderId="10" xfId="0" applyFont="1" applyFill="1" applyBorder="1" applyAlignment="1">
      <alignment horizontal="center" wrapText="1"/>
    </xf>
    <xf numFmtId="0" fontId="14" fillId="20" borderId="48" xfId="0" applyFont="1" applyFill="1" applyBorder="1" applyAlignment="1">
      <alignment horizontal="center" wrapText="1"/>
    </xf>
    <xf numFmtId="0" fontId="15" fillId="19" borderId="23" xfId="0" applyFont="1" applyFill="1" applyBorder="1" applyAlignment="1">
      <alignment horizontal="left" vertical="center"/>
    </xf>
    <xf numFmtId="0" fontId="14" fillId="20" borderId="3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center" vertical="center" wrapText="1"/>
    </xf>
    <xf numFmtId="0" fontId="14" fillId="21" borderId="3" xfId="0" applyFont="1" applyFill="1" applyBorder="1" applyAlignment="1">
      <alignment horizontal="center" vertical="center" wrapText="1"/>
    </xf>
    <xf numFmtId="0" fontId="14" fillId="20" borderId="23" xfId="0" applyFont="1" applyFill="1" applyBorder="1" applyAlignment="1">
      <alignment horizontal="center" vertical="center" wrapText="1"/>
    </xf>
    <xf numFmtId="0" fontId="14" fillId="20" borderId="7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21" borderId="47" xfId="0" applyFont="1" applyFill="1" applyBorder="1" applyAlignment="1">
      <alignment horizontal="center" vertical="center" wrapText="1"/>
    </xf>
    <xf numFmtId="0" fontId="14" fillId="19" borderId="3" xfId="0" applyFont="1" applyFill="1" applyBorder="1" applyAlignment="1">
      <alignment horizontal="center" vertical="center" wrapText="1"/>
    </xf>
    <xf numFmtId="0" fontId="14" fillId="19" borderId="6" xfId="0" applyFont="1" applyFill="1" applyBorder="1" applyAlignment="1">
      <alignment horizontal="center" vertical="center" wrapText="1"/>
    </xf>
    <xf numFmtId="0" fontId="14" fillId="19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vertical="center" wrapText="1"/>
    </xf>
    <xf numFmtId="0" fontId="5" fillId="2" borderId="28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2" fontId="3" fillId="0" borderId="23" xfId="0" applyNumberFormat="1" applyFont="1" applyFill="1" applyBorder="1" applyAlignment="1">
      <alignment horizontal="left" vertical="center" wrapText="1"/>
    </xf>
    <xf numFmtId="2" fontId="5" fillId="0" borderId="23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0" fillId="0" borderId="0" xfId="0" applyFont="1" applyAlignment="1">
      <alignment wrapText="1"/>
    </xf>
    <xf numFmtId="0" fontId="9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4" fontId="5" fillId="2" borderId="27" xfId="0" applyNumberFormat="1" applyFont="1" applyFill="1" applyBorder="1" applyAlignment="1">
      <alignment horizontal="center" vertical="center" wrapText="1"/>
    </xf>
    <xf numFmtId="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justify" vertical="center" wrapText="1"/>
    </xf>
    <xf numFmtId="0" fontId="2" fillId="0" borderId="23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2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wrapText="1"/>
    </xf>
    <xf numFmtId="0" fontId="2" fillId="0" borderId="26" xfId="0" applyFont="1" applyFill="1" applyBorder="1" applyAlignment="1">
      <alignment wrapText="1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wrapText="1"/>
    </xf>
    <xf numFmtId="0" fontId="5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wrapText="1"/>
    </xf>
    <xf numFmtId="0" fontId="2" fillId="0" borderId="32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" fontId="5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31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5" fillId="0" borderId="9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32" xfId="0" applyFont="1" applyBorder="1" applyAlignment="1">
      <alignment horizontal="justify" vertical="center" wrapText="1"/>
    </xf>
    <xf numFmtId="4" fontId="5" fillId="0" borderId="3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4" fontId="5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justify" vertical="center" wrapText="1"/>
    </xf>
    <xf numFmtId="0" fontId="6" fillId="13" borderId="13" xfId="0" applyFont="1" applyFill="1" applyBorder="1" applyAlignment="1">
      <alignment horizontal="justify" vertical="center" wrapText="1"/>
    </xf>
    <xf numFmtId="0" fontId="6" fillId="13" borderId="14" xfId="0" applyFont="1" applyFill="1" applyBorder="1" applyAlignment="1">
      <alignment horizontal="justify" vertical="center" wrapText="1"/>
    </xf>
    <xf numFmtId="0" fontId="5" fillId="7" borderId="18" xfId="0" applyFont="1" applyFill="1" applyBorder="1" applyAlignment="1">
      <alignment horizontal="justify" vertical="center" wrapText="1"/>
    </xf>
    <xf numFmtId="0" fontId="0" fillId="7" borderId="19" xfId="0" applyFont="1" applyFill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5" fillId="5" borderId="18" xfId="0" applyFont="1" applyFill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5" fillId="6" borderId="18" xfId="0" applyFont="1" applyFill="1" applyBorder="1" applyAlignment="1">
      <alignment horizontal="justify" vertical="center" wrapText="1"/>
    </xf>
    <xf numFmtId="0" fontId="5" fillId="6" borderId="19" xfId="0" applyFont="1" applyFill="1" applyBorder="1" applyAlignment="1">
      <alignment horizontal="justify" vertical="center" wrapText="1"/>
    </xf>
    <xf numFmtId="4" fontId="5" fillId="12" borderId="22" xfId="0" applyNumberFormat="1" applyFont="1" applyFill="1" applyBorder="1" applyAlignment="1">
      <alignment horizontal="left" vertical="center" wrapText="1"/>
    </xf>
    <xf numFmtId="0" fontId="2" fillId="13" borderId="22" xfId="0" applyFont="1" applyFill="1" applyBorder="1" applyAlignment="1">
      <alignment wrapText="1"/>
    </xf>
    <xf numFmtId="0" fontId="3" fillId="0" borderId="50" xfId="0" applyFont="1" applyBorder="1" applyAlignment="1">
      <alignment horizontal="center" wrapText="1"/>
    </xf>
    <xf numFmtId="0" fontId="3" fillId="0" borderId="23" xfId="0" applyFont="1" applyBorder="1" applyAlignment="1">
      <alignment horizontal="center" vertical="center"/>
    </xf>
    <xf numFmtId="0" fontId="5" fillId="8" borderId="18" xfId="0" applyFont="1" applyFill="1" applyBorder="1" applyAlignment="1">
      <alignment horizontal="justify" vertical="center" wrapText="1"/>
    </xf>
    <xf numFmtId="0" fontId="6" fillId="13" borderId="22" xfId="0" applyFont="1" applyFill="1" applyBorder="1" applyAlignment="1">
      <alignment horizontal="left" vertical="center" wrapText="1"/>
    </xf>
    <xf numFmtId="4" fontId="5" fillId="16" borderId="11" xfId="0" applyNumberFormat="1" applyFont="1" applyFill="1" applyBorder="1" applyAlignment="1">
      <alignment horizontal="justify" vertical="center" wrapText="1"/>
    </xf>
    <xf numFmtId="4" fontId="5" fillId="16" borderId="14" xfId="0" applyNumberFormat="1" applyFont="1" applyFill="1" applyBorder="1" applyAlignment="1">
      <alignment horizontal="justify" vertical="center" wrapText="1"/>
    </xf>
    <xf numFmtId="4" fontId="5" fillId="15" borderId="11" xfId="0" applyNumberFormat="1" applyFont="1" applyFill="1" applyBorder="1" applyAlignment="1">
      <alignment horizontal="justify" vertical="center" wrapText="1"/>
    </xf>
    <xf numFmtId="4" fontId="5" fillId="15" borderId="13" xfId="0" applyNumberFormat="1" applyFont="1" applyFill="1" applyBorder="1" applyAlignment="1">
      <alignment horizontal="justify" vertical="center" wrapText="1"/>
    </xf>
    <xf numFmtId="4" fontId="5" fillId="15" borderId="14" xfId="0" applyNumberFormat="1" applyFont="1" applyFill="1" applyBorder="1" applyAlignment="1">
      <alignment horizontal="justify" vertical="center" wrapText="1"/>
    </xf>
    <xf numFmtId="0" fontId="2" fillId="13" borderId="14" xfId="0" applyFont="1" applyFill="1" applyBorder="1" applyAlignment="1">
      <alignment horizontal="justify" vertical="center" wrapText="1"/>
    </xf>
    <xf numFmtId="0" fontId="5" fillId="10" borderId="18" xfId="0" applyFont="1" applyFill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21" xfId="0" applyFont="1" applyBorder="1" applyAlignment="1">
      <alignment horizontal="justify" vertical="top" wrapText="1"/>
    </xf>
    <xf numFmtId="4" fontId="5" fillId="16" borderId="11" xfId="0" applyNumberFormat="1" applyFont="1" applyFill="1" applyBorder="1" applyAlignment="1">
      <alignment horizontal="justify" vertical="top" wrapText="1"/>
    </xf>
    <xf numFmtId="0" fontId="2" fillId="13" borderId="15" xfId="0" applyFont="1" applyFill="1" applyBorder="1" applyAlignment="1">
      <alignment horizontal="justify" vertical="top" wrapText="1"/>
    </xf>
    <xf numFmtId="4" fontId="5" fillId="14" borderId="11" xfId="0" applyNumberFormat="1" applyFont="1" applyFill="1" applyBorder="1" applyAlignment="1">
      <alignment horizontal="justify" vertical="center" wrapText="1"/>
    </xf>
    <xf numFmtId="4" fontId="5" fillId="14" borderId="13" xfId="0" applyNumberFormat="1" applyFont="1" applyFill="1" applyBorder="1" applyAlignment="1">
      <alignment horizontal="justify" vertical="center" wrapText="1"/>
    </xf>
    <xf numFmtId="4" fontId="5" fillId="14" borderId="14" xfId="0" applyNumberFormat="1" applyFont="1" applyFill="1" applyBorder="1" applyAlignment="1">
      <alignment horizontal="justify" vertical="center" wrapText="1"/>
    </xf>
    <xf numFmtId="0" fontId="12" fillId="19" borderId="17" xfId="0" applyFont="1" applyFill="1" applyBorder="1" applyAlignment="1">
      <alignment horizontal="center" vertical="center" wrapText="1"/>
    </xf>
    <xf numFmtId="0" fontId="12" fillId="19" borderId="34" xfId="0" applyFont="1" applyFill="1" applyBorder="1" applyAlignment="1">
      <alignment horizontal="center" vertical="center" wrapText="1"/>
    </xf>
    <xf numFmtId="0" fontId="12" fillId="19" borderId="35" xfId="0" applyFont="1" applyFill="1" applyBorder="1" applyAlignment="1">
      <alignment horizontal="center" vertical="center" wrapText="1"/>
    </xf>
    <xf numFmtId="0" fontId="12" fillId="19" borderId="36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7" xfId="0" applyFont="1" applyFill="1" applyBorder="1" applyAlignment="1">
      <alignment horizontal="center" vertical="center" wrapText="1"/>
    </xf>
    <xf numFmtId="0" fontId="1" fillId="19" borderId="38" xfId="0" applyFont="1" applyFill="1" applyBorder="1" applyAlignment="1">
      <alignment horizontal="center" wrapText="1"/>
    </xf>
    <xf numFmtId="0" fontId="1" fillId="19" borderId="39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1027" name="Rectangle 3" hidden="1">
          <a:extLst>
            <a:ext uri="{FF2B5EF4-FFF2-40B4-BE49-F238E27FC236}">
              <a16:creationId xmlns="" xmlns:a16="http://schemas.microsoft.com/office/drawing/2014/main" id="{00000000-0008-0000-0600-000003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2" name="AutoShape 3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3" name="AutoShape 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4" name="AutoShap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5" name="AutoShape 3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6" name="AutoShape 3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771525</xdr:colOff>
      <xdr:row>8</xdr:row>
      <xdr:rowOff>219075</xdr:rowOff>
    </xdr:to>
    <xdr:sp macro="" textlink="">
      <xdr:nvSpPr>
        <xdr:cNvPr id="7" name="AutoShape 3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"/>
  <sheetViews>
    <sheetView showGridLines="0" zoomScale="89" zoomScaleNormal="89" workbookViewId="0">
      <selection sqref="A1:O1"/>
    </sheetView>
  </sheetViews>
  <sheetFormatPr baseColWidth="10" defaultColWidth="17.28515625" defaultRowHeight="15.75" customHeight="1" x14ac:dyDescent="0.2"/>
  <cols>
    <col min="1" max="1" width="8.7109375" bestFit="1" customWidth="1"/>
    <col min="2" max="2" width="24.5703125" style="100" customWidth="1"/>
    <col min="3" max="3" width="17.140625" customWidth="1"/>
    <col min="4" max="4" width="15.7109375" customWidth="1"/>
    <col min="5" max="5" width="18.42578125" customWidth="1"/>
    <col min="6" max="6" width="15.140625" customWidth="1"/>
    <col min="7" max="7" width="54.140625" customWidth="1"/>
    <col min="8" max="8" width="14" customWidth="1"/>
    <col min="9" max="9" width="21.28515625" customWidth="1"/>
    <col min="10" max="10" width="19.42578125" customWidth="1"/>
    <col min="11" max="11" width="13.42578125" style="103" customWidth="1"/>
    <col min="12" max="13" width="13.42578125" style="99" customWidth="1"/>
    <col min="14" max="14" width="22.140625" customWidth="1"/>
    <col min="15" max="15" width="21" customWidth="1"/>
  </cols>
  <sheetData>
    <row r="1" spans="1:15" ht="25.5" customHeight="1" x14ac:dyDescent="0.2">
      <c r="A1" s="269" t="s">
        <v>385</v>
      </c>
      <c r="B1" s="269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12.75" x14ac:dyDescent="0.2">
      <c r="A2" s="270" t="s">
        <v>595</v>
      </c>
      <c r="B2" s="271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 ht="13.5" customHeight="1" x14ac:dyDescent="0.2">
      <c r="A3" s="272" t="s">
        <v>386</v>
      </c>
      <c r="B3" s="272"/>
      <c r="C3" s="273"/>
      <c r="D3" s="273"/>
      <c r="E3" s="273"/>
      <c r="F3" s="273"/>
      <c r="G3" s="273"/>
      <c r="H3" s="273"/>
      <c r="I3" s="273"/>
      <c r="J3" s="273"/>
      <c r="K3" s="274"/>
      <c r="L3" s="274"/>
      <c r="M3" s="274"/>
      <c r="N3" s="273"/>
      <c r="O3" s="273"/>
    </row>
    <row r="4" spans="1:15" ht="88.5" customHeight="1" x14ac:dyDescent="0.2">
      <c r="A4" s="251" t="s">
        <v>559</v>
      </c>
      <c r="B4" s="251" t="s">
        <v>459</v>
      </c>
      <c r="C4" s="251" t="s">
        <v>0</v>
      </c>
      <c r="D4" s="251" t="s">
        <v>547</v>
      </c>
      <c r="E4" s="251" t="s">
        <v>1</v>
      </c>
      <c r="F4" s="257" t="s">
        <v>2</v>
      </c>
      <c r="G4" s="257" t="s">
        <v>596</v>
      </c>
      <c r="H4" s="257" t="s">
        <v>4</v>
      </c>
      <c r="I4" s="257" t="s">
        <v>5</v>
      </c>
      <c r="J4" s="257" t="s">
        <v>6</v>
      </c>
      <c r="K4" s="258" t="s">
        <v>581</v>
      </c>
      <c r="L4" s="258" t="s">
        <v>582</v>
      </c>
      <c r="M4" s="258" t="s">
        <v>583</v>
      </c>
      <c r="N4" s="259" t="s">
        <v>12</v>
      </c>
      <c r="O4" s="259" t="s">
        <v>13</v>
      </c>
    </row>
    <row r="5" spans="1:15" ht="93" customHeight="1" x14ac:dyDescent="0.2">
      <c r="A5" s="112">
        <v>1</v>
      </c>
      <c r="B5" s="262" t="s">
        <v>502</v>
      </c>
      <c r="C5" s="262" t="s">
        <v>503</v>
      </c>
      <c r="D5" s="260" t="s">
        <v>548</v>
      </c>
      <c r="E5" s="275" t="s">
        <v>546</v>
      </c>
      <c r="F5" s="280" t="s">
        <v>392</v>
      </c>
      <c r="G5" s="206" t="s">
        <v>522</v>
      </c>
      <c r="H5" s="139" t="s">
        <v>15</v>
      </c>
      <c r="I5" s="139" t="s">
        <v>16</v>
      </c>
      <c r="J5" s="171">
        <v>0.9</v>
      </c>
      <c r="K5" s="172" t="s">
        <v>461</v>
      </c>
      <c r="L5" s="172" t="s">
        <v>461</v>
      </c>
      <c r="M5" s="172" t="s">
        <v>461</v>
      </c>
      <c r="N5" s="169" t="s">
        <v>17</v>
      </c>
      <c r="O5" s="170" t="s">
        <v>524</v>
      </c>
    </row>
    <row r="6" spans="1:15" ht="110.25" customHeight="1" x14ac:dyDescent="0.2">
      <c r="A6" s="112">
        <v>2</v>
      </c>
      <c r="B6" s="263"/>
      <c r="C6" s="263"/>
      <c r="D6" s="261"/>
      <c r="E6" s="276"/>
      <c r="F6" s="281"/>
      <c r="G6" s="150" t="s">
        <v>523</v>
      </c>
      <c r="H6" s="139" t="s">
        <v>20</v>
      </c>
      <c r="I6" s="139" t="s">
        <v>21</v>
      </c>
      <c r="J6" s="171">
        <v>0.9</v>
      </c>
      <c r="K6" s="172" t="s">
        <v>461</v>
      </c>
      <c r="L6" s="172" t="s">
        <v>461</v>
      </c>
      <c r="M6" s="172" t="s">
        <v>461</v>
      </c>
      <c r="N6" s="169" t="s">
        <v>17</v>
      </c>
      <c r="O6" s="170" t="s">
        <v>524</v>
      </c>
    </row>
    <row r="7" spans="1:15" ht="56.25" customHeight="1" x14ac:dyDescent="0.2">
      <c r="A7" s="112">
        <v>4</v>
      </c>
      <c r="B7" s="263"/>
      <c r="C7" s="263"/>
      <c r="D7" s="261"/>
      <c r="E7" s="276"/>
      <c r="F7" s="281"/>
      <c r="G7" s="145" t="s">
        <v>433</v>
      </c>
      <c r="H7" s="139" t="s">
        <v>31</v>
      </c>
      <c r="I7" s="139" t="s">
        <v>32</v>
      </c>
      <c r="J7" s="173">
        <v>0.85</v>
      </c>
      <c r="K7" s="173">
        <v>0.85</v>
      </c>
      <c r="L7" s="173">
        <v>0.85</v>
      </c>
      <c r="M7" s="173">
        <v>0.85</v>
      </c>
      <c r="N7" s="169" t="s">
        <v>33</v>
      </c>
      <c r="O7" s="170" t="s">
        <v>525</v>
      </c>
    </row>
    <row r="8" spans="1:15" ht="93" customHeight="1" x14ac:dyDescent="0.2">
      <c r="A8" s="112">
        <v>5</v>
      </c>
      <c r="B8" s="263"/>
      <c r="C8" s="263"/>
      <c r="D8" s="261"/>
      <c r="E8" s="276"/>
      <c r="F8" s="282"/>
      <c r="G8" s="145" t="s">
        <v>592</v>
      </c>
      <c r="H8" s="139" t="s">
        <v>593</v>
      </c>
      <c r="I8" s="139" t="s">
        <v>36</v>
      </c>
      <c r="J8" s="171">
        <v>0.05</v>
      </c>
      <c r="K8" s="172" t="s">
        <v>462</v>
      </c>
      <c r="L8" s="172" t="s">
        <v>462</v>
      </c>
      <c r="M8" s="172" t="s">
        <v>462</v>
      </c>
      <c r="N8" s="170" t="s">
        <v>463</v>
      </c>
      <c r="O8" s="170" t="s">
        <v>526</v>
      </c>
    </row>
    <row r="9" spans="1:15" ht="147" customHeight="1" x14ac:dyDescent="0.2">
      <c r="A9" s="112">
        <v>6</v>
      </c>
      <c r="B9" s="263"/>
      <c r="C9" s="263"/>
      <c r="D9" s="261"/>
      <c r="E9" s="276"/>
      <c r="F9" s="280" t="s">
        <v>391</v>
      </c>
      <c r="G9" s="150" t="s">
        <v>531</v>
      </c>
      <c r="H9" s="139" t="s">
        <v>41</v>
      </c>
      <c r="I9" s="139" t="s">
        <v>42</v>
      </c>
      <c r="J9" s="173" t="s">
        <v>58</v>
      </c>
      <c r="K9" s="174">
        <v>1</v>
      </c>
      <c r="L9" s="174">
        <v>1</v>
      </c>
      <c r="M9" s="174">
        <v>1</v>
      </c>
      <c r="N9" s="175" t="s">
        <v>445</v>
      </c>
      <c r="O9" s="170" t="s">
        <v>532</v>
      </c>
    </row>
    <row r="10" spans="1:15" ht="108" customHeight="1" x14ac:dyDescent="0.2">
      <c r="A10" s="112">
        <v>7</v>
      </c>
      <c r="B10" s="263"/>
      <c r="C10" s="263"/>
      <c r="D10" s="261"/>
      <c r="E10" s="276"/>
      <c r="F10" s="281"/>
      <c r="G10" s="145" t="s">
        <v>597</v>
      </c>
      <c r="H10" s="139" t="s">
        <v>48</v>
      </c>
      <c r="I10" s="139" t="s">
        <v>598</v>
      </c>
      <c r="J10" s="171">
        <v>0</v>
      </c>
      <c r="K10" s="176">
        <v>0.02</v>
      </c>
      <c r="L10" s="176">
        <v>0.02</v>
      </c>
      <c r="M10" s="176">
        <v>0.02</v>
      </c>
      <c r="N10" s="169" t="s">
        <v>49</v>
      </c>
      <c r="O10" s="170" t="s">
        <v>447</v>
      </c>
    </row>
    <row r="11" spans="1:15" ht="89.25" customHeight="1" x14ac:dyDescent="0.2">
      <c r="A11" s="112">
        <v>9</v>
      </c>
      <c r="B11" s="263"/>
      <c r="C11" s="263"/>
      <c r="D11" s="261"/>
      <c r="E11" s="276"/>
      <c r="F11" s="281"/>
      <c r="G11" s="265" t="s">
        <v>594</v>
      </c>
      <c r="H11" s="212" t="s">
        <v>56</v>
      </c>
      <c r="I11" s="212" t="s">
        <v>57</v>
      </c>
      <c r="J11" s="212">
        <v>0.8</v>
      </c>
      <c r="K11" s="177" t="s">
        <v>521</v>
      </c>
      <c r="L11" s="177" t="s">
        <v>521</v>
      </c>
      <c r="M11" s="177" t="s">
        <v>521</v>
      </c>
      <c r="N11" s="178" t="s">
        <v>59</v>
      </c>
      <c r="O11" s="170" t="s">
        <v>447</v>
      </c>
    </row>
    <row r="12" spans="1:15" ht="101.25" customHeight="1" x14ac:dyDescent="0.2">
      <c r="A12" s="112">
        <v>11</v>
      </c>
      <c r="B12" s="263"/>
      <c r="C12" s="263"/>
      <c r="D12" s="261"/>
      <c r="E12" s="276"/>
      <c r="F12" s="281"/>
      <c r="G12" s="266" t="s">
        <v>434</v>
      </c>
      <c r="H12" s="212" t="s">
        <v>63</v>
      </c>
      <c r="I12" s="212" t="s">
        <v>64</v>
      </c>
      <c r="J12" s="213" t="s">
        <v>58</v>
      </c>
      <c r="K12" s="180" t="s">
        <v>554</v>
      </c>
      <c r="L12" s="180" t="s">
        <v>554</v>
      </c>
      <c r="M12" s="180" t="s">
        <v>554</v>
      </c>
      <c r="N12" s="178" t="s">
        <v>95</v>
      </c>
      <c r="O12" s="170" t="s">
        <v>447</v>
      </c>
    </row>
    <row r="13" spans="1:15" ht="55.5" customHeight="1" x14ac:dyDescent="0.2">
      <c r="A13" s="112">
        <v>13</v>
      </c>
      <c r="B13" s="263"/>
      <c r="C13" s="263"/>
      <c r="D13" s="261"/>
      <c r="E13" s="276"/>
      <c r="F13" s="282"/>
      <c r="G13" s="150" t="s">
        <v>435</v>
      </c>
      <c r="H13" s="139" t="s">
        <v>113</v>
      </c>
      <c r="I13" s="139" t="s">
        <v>114</v>
      </c>
      <c r="J13" s="184">
        <v>0.9</v>
      </c>
      <c r="K13" s="181">
        <v>1</v>
      </c>
      <c r="L13" s="181">
        <v>1</v>
      </c>
      <c r="M13" s="181">
        <v>1</v>
      </c>
      <c r="N13" s="183" t="s">
        <v>115</v>
      </c>
      <c r="O13" s="182" t="s">
        <v>527</v>
      </c>
    </row>
    <row r="14" spans="1:15" ht="79.5" customHeight="1" x14ac:dyDescent="0.2">
      <c r="A14" s="112">
        <v>14</v>
      </c>
      <c r="B14" s="263"/>
      <c r="C14" s="263"/>
      <c r="D14" s="261"/>
      <c r="E14" s="277"/>
      <c r="F14" s="206" t="s">
        <v>393</v>
      </c>
      <c r="G14" s="150" t="s">
        <v>436</v>
      </c>
      <c r="H14" s="139" t="s">
        <v>120</v>
      </c>
      <c r="I14" s="139" t="s">
        <v>121</v>
      </c>
      <c r="J14" s="139">
        <v>2</v>
      </c>
      <c r="K14" s="208" t="s">
        <v>566</v>
      </c>
      <c r="L14" s="208" t="s">
        <v>566</v>
      </c>
      <c r="M14" s="208" t="s">
        <v>566</v>
      </c>
      <c r="N14" s="183" t="s">
        <v>125</v>
      </c>
      <c r="O14" s="183" t="s">
        <v>524</v>
      </c>
    </row>
    <row r="15" spans="1:15" ht="65.25" customHeight="1" x14ac:dyDescent="0.2">
      <c r="A15" s="112">
        <v>15</v>
      </c>
      <c r="B15" s="263"/>
      <c r="C15" s="263"/>
      <c r="D15" s="261"/>
      <c r="E15" s="228" t="s">
        <v>124</v>
      </c>
      <c r="F15" s="164" t="s">
        <v>126</v>
      </c>
      <c r="G15" s="143" t="s">
        <v>458</v>
      </c>
      <c r="H15" s="186" t="s">
        <v>446</v>
      </c>
      <c r="I15" s="139" t="s">
        <v>101</v>
      </c>
      <c r="J15" s="137" t="s">
        <v>58</v>
      </c>
      <c r="K15" s="185">
        <v>1</v>
      </c>
      <c r="L15" s="185">
        <v>1</v>
      </c>
      <c r="M15" s="185">
        <v>1</v>
      </c>
      <c r="N15" s="182" t="s">
        <v>447</v>
      </c>
      <c r="O15" s="187" t="s">
        <v>528</v>
      </c>
    </row>
    <row r="16" spans="1:15" ht="130.5" customHeight="1" x14ac:dyDescent="0.2">
      <c r="A16" s="112">
        <v>16</v>
      </c>
      <c r="B16" s="263"/>
      <c r="C16" s="263"/>
      <c r="D16" s="261"/>
      <c r="E16" s="229"/>
      <c r="F16" s="278" t="s">
        <v>127</v>
      </c>
      <c r="G16" s="138" t="s">
        <v>448</v>
      </c>
      <c r="H16" s="137" t="s">
        <v>449</v>
      </c>
      <c r="I16" s="145" t="s">
        <v>208</v>
      </c>
      <c r="J16" s="188" t="s">
        <v>58</v>
      </c>
      <c r="K16" s="189">
        <v>1</v>
      </c>
      <c r="L16" s="189">
        <v>1</v>
      </c>
      <c r="M16" s="189">
        <v>1</v>
      </c>
      <c r="N16" s="169" t="s">
        <v>209</v>
      </c>
      <c r="O16" s="170" t="s">
        <v>529</v>
      </c>
    </row>
    <row r="17" spans="1:19" ht="72" customHeight="1" x14ac:dyDescent="0.2">
      <c r="A17" s="112">
        <v>17</v>
      </c>
      <c r="B17" s="263"/>
      <c r="C17" s="263"/>
      <c r="D17" s="261"/>
      <c r="E17" s="229"/>
      <c r="F17" s="279"/>
      <c r="G17" s="145" t="s">
        <v>558</v>
      </c>
      <c r="H17" s="139" t="s">
        <v>211</v>
      </c>
      <c r="I17" s="139" t="s">
        <v>212</v>
      </c>
      <c r="J17" s="139" t="s">
        <v>150</v>
      </c>
      <c r="K17" s="185">
        <v>1.2</v>
      </c>
      <c r="L17" s="185">
        <v>1.2</v>
      </c>
      <c r="M17" s="185">
        <v>1.2</v>
      </c>
      <c r="N17" s="183" t="s">
        <v>213</v>
      </c>
      <c r="O17" s="182" t="s">
        <v>557</v>
      </c>
      <c r="P17" s="135"/>
      <c r="Q17" s="134"/>
    </row>
    <row r="18" spans="1:19" ht="103.5" customHeight="1" x14ac:dyDescent="0.2">
      <c r="A18" s="112">
        <v>18</v>
      </c>
      <c r="B18" s="263"/>
      <c r="C18" s="263"/>
      <c r="D18" s="261"/>
      <c r="E18" s="229"/>
      <c r="F18" s="279"/>
      <c r="G18" s="150" t="s">
        <v>437</v>
      </c>
      <c r="H18" s="139" t="s">
        <v>223</v>
      </c>
      <c r="I18" s="139" t="s">
        <v>224</v>
      </c>
      <c r="J18" s="137" t="s">
        <v>58</v>
      </c>
      <c r="K18" s="179">
        <v>2</v>
      </c>
      <c r="L18" s="179">
        <v>2</v>
      </c>
      <c r="M18" s="179">
        <v>2</v>
      </c>
      <c r="N18" s="170" t="s">
        <v>450</v>
      </c>
      <c r="O18" s="170" t="s">
        <v>530</v>
      </c>
    </row>
    <row r="19" spans="1:19" ht="85.5" customHeight="1" x14ac:dyDescent="0.2">
      <c r="A19" s="112">
        <v>19</v>
      </c>
      <c r="B19" s="263"/>
      <c r="C19" s="263"/>
      <c r="D19" s="261"/>
      <c r="E19" s="229"/>
      <c r="F19" s="278" t="s">
        <v>128</v>
      </c>
      <c r="G19" s="150" t="s">
        <v>457</v>
      </c>
      <c r="H19" s="139" t="s">
        <v>260</v>
      </c>
      <c r="I19" s="145" t="s">
        <v>261</v>
      </c>
      <c r="J19" s="188" t="s">
        <v>58</v>
      </c>
      <c r="K19" s="179" t="s">
        <v>451</v>
      </c>
      <c r="L19" s="179" t="s">
        <v>451</v>
      </c>
      <c r="M19" s="179" t="s">
        <v>451</v>
      </c>
      <c r="N19" s="169" t="s">
        <v>274</v>
      </c>
      <c r="O19" s="170" t="s">
        <v>533</v>
      </c>
    </row>
    <row r="20" spans="1:19" ht="158.25" customHeight="1" x14ac:dyDescent="0.2">
      <c r="A20" s="112">
        <v>20</v>
      </c>
      <c r="B20" s="263"/>
      <c r="C20" s="263"/>
      <c r="D20" s="261"/>
      <c r="E20" s="229"/>
      <c r="F20" s="279"/>
      <c r="G20" s="150" t="s">
        <v>452</v>
      </c>
      <c r="H20" s="137" t="s">
        <v>453</v>
      </c>
      <c r="I20" s="137" t="s">
        <v>454</v>
      </c>
      <c r="J20" s="188" t="s">
        <v>58</v>
      </c>
      <c r="K20" s="190">
        <v>4</v>
      </c>
      <c r="L20" s="190">
        <v>4</v>
      </c>
      <c r="M20" s="190">
        <v>4</v>
      </c>
      <c r="N20" s="170" t="s">
        <v>456</v>
      </c>
      <c r="O20" s="169" t="s">
        <v>567</v>
      </c>
    </row>
    <row r="21" spans="1:19" ht="287.25" customHeight="1" x14ac:dyDescent="0.2">
      <c r="A21" s="112">
        <v>21</v>
      </c>
      <c r="B21" s="263"/>
      <c r="C21" s="263"/>
      <c r="D21" s="261"/>
      <c r="E21" s="229"/>
      <c r="F21" s="214" t="s">
        <v>129</v>
      </c>
      <c r="G21" s="215" t="s">
        <v>438</v>
      </c>
      <c r="H21" s="216" t="s">
        <v>280</v>
      </c>
      <c r="I21" s="216" t="s">
        <v>281</v>
      </c>
      <c r="J21" s="217">
        <v>0</v>
      </c>
      <c r="K21" s="218">
        <v>0.7</v>
      </c>
      <c r="L21" s="218">
        <v>0.7</v>
      </c>
      <c r="M21" s="218">
        <v>0.7</v>
      </c>
      <c r="N21" s="183" t="s">
        <v>284</v>
      </c>
      <c r="O21" s="182" t="s">
        <v>534</v>
      </c>
    </row>
    <row r="22" spans="1:19" ht="79.5" customHeight="1" x14ac:dyDescent="0.2">
      <c r="A22" s="224"/>
      <c r="B22" s="225"/>
      <c r="C22" s="225"/>
      <c r="D22" s="226"/>
      <c r="E22" s="227"/>
      <c r="F22" s="219"/>
      <c r="G22" s="220"/>
      <c r="H22" s="221"/>
      <c r="I22" s="221"/>
      <c r="J22" s="221"/>
      <c r="K22" s="222"/>
      <c r="L22" s="222"/>
      <c r="M22" s="222"/>
      <c r="N22" s="221"/>
      <c r="O22" s="223"/>
    </row>
    <row r="23" spans="1:19" ht="12.75" x14ac:dyDescent="0.2">
      <c r="A23" s="94"/>
      <c r="B23" s="94"/>
      <c r="C23" s="94"/>
      <c r="D23" s="94"/>
      <c r="E23" s="94"/>
      <c r="F23" s="285"/>
      <c r="G23" s="274"/>
      <c r="H23" s="274"/>
      <c r="I23" s="274"/>
      <c r="J23" s="274"/>
      <c r="K23" s="119"/>
      <c r="L23" s="94"/>
      <c r="M23" s="94"/>
      <c r="N23" s="94"/>
      <c r="O23" s="94"/>
    </row>
    <row r="24" spans="1:19" s="95" customFormat="1" ht="12.75" x14ac:dyDescent="0.2">
      <c r="A24" s="285"/>
      <c r="B24" s="285"/>
      <c r="C24" s="286"/>
      <c r="D24" s="286"/>
      <c r="E24" s="286"/>
      <c r="F24" s="274"/>
      <c r="G24" s="274"/>
      <c r="H24" s="274"/>
      <c r="I24" s="274"/>
      <c r="J24" s="274"/>
      <c r="K24" s="94"/>
      <c r="L24" s="94"/>
      <c r="M24" s="94"/>
      <c r="N24" s="106"/>
      <c r="O24" s="106"/>
    </row>
    <row r="25" spans="1:19" s="95" customFormat="1" ht="12.75" x14ac:dyDescent="0.2">
      <c r="A25" s="94"/>
      <c r="B25" s="94"/>
      <c r="C25" s="94"/>
      <c r="D25" s="94"/>
      <c r="E25" s="94"/>
      <c r="F25" s="91"/>
      <c r="G25" s="92"/>
      <c r="H25" s="93"/>
      <c r="I25" s="94"/>
      <c r="J25" s="94"/>
      <c r="K25" s="119"/>
      <c r="L25" s="94"/>
      <c r="M25" s="94"/>
      <c r="N25" s="94"/>
      <c r="O25" s="94"/>
      <c r="R25"/>
      <c r="S25"/>
    </row>
    <row r="26" spans="1:19" ht="12.75" x14ac:dyDescent="0.2">
      <c r="A26" s="32"/>
      <c r="B26" s="32"/>
      <c r="C26" s="32" t="s">
        <v>575</v>
      </c>
      <c r="D26" s="32"/>
      <c r="E26" s="32"/>
      <c r="F26" s="98"/>
      <c r="G26" s="14"/>
      <c r="H26" s="33"/>
      <c r="I26" s="32"/>
      <c r="J26" s="32"/>
      <c r="K26" s="267"/>
      <c r="L26" s="267"/>
      <c r="M26" s="267"/>
      <c r="N26" s="268"/>
      <c r="O26" s="268"/>
    </row>
    <row r="27" spans="1:19" ht="12.75" x14ac:dyDescent="0.2">
      <c r="A27" s="32"/>
      <c r="B27" s="32"/>
      <c r="C27" s="32"/>
      <c r="D27" s="284"/>
      <c r="E27" s="268"/>
      <c r="F27" s="98"/>
      <c r="G27" s="14"/>
      <c r="H27" s="33"/>
      <c r="I27" s="32"/>
      <c r="J27" s="32"/>
      <c r="K27" s="102"/>
      <c r="L27" s="69"/>
      <c r="M27" s="69"/>
      <c r="N27" s="69"/>
      <c r="O27" s="69"/>
    </row>
    <row r="28" spans="1:19" ht="12.75" x14ac:dyDescent="0.2">
      <c r="A28" s="32"/>
      <c r="B28" s="32"/>
      <c r="C28" s="32"/>
      <c r="D28" s="32"/>
      <c r="E28" s="32"/>
      <c r="F28" s="98"/>
      <c r="G28" s="32" t="s">
        <v>572</v>
      </c>
      <c r="H28" s="32"/>
      <c r="I28" s="32"/>
      <c r="J28" s="32"/>
      <c r="K28" s="101"/>
      <c r="L28" s="32"/>
      <c r="M28" s="32"/>
      <c r="N28" s="32"/>
      <c r="O28" s="32"/>
    </row>
    <row r="29" spans="1:19" ht="12.75" x14ac:dyDescent="0.2">
      <c r="A29" s="32"/>
      <c r="B29" s="32"/>
      <c r="C29" s="32"/>
      <c r="D29" s="32"/>
      <c r="E29" s="32"/>
      <c r="F29" s="98"/>
      <c r="G29" s="283" t="s">
        <v>556</v>
      </c>
      <c r="H29" s="284"/>
      <c r="I29" s="284"/>
      <c r="J29" s="284"/>
      <c r="K29" s="101"/>
      <c r="L29" s="32"/>
      <c r="M29" s="32"/>
      <c r="N29" s="32"/>
      <c r="O29" s="32"/>
    </row>
  </sheetData>
  <mergeCells count="13">
    <mergeCell ref="G29:J29"/>
    <mergeCell ref="D27:E27"/>
    <mergeCell ref="A24:E24"/>
    <mergeCell ref="F23:J24"/>
    <mergeCell ref="F9:F13"/>
    <mergeCell ref="K26:O26"/>
    <mergeCell ref="A1:O1"/>
    <mergeCell ref="A2:O2"/>
    <mergeCell ref="A3:O3"/>
    <mergeCell ref="E5:E14"/>
    <mergeCell ref="F16:F18"/>
    <mergeCell ref="F19:F20"/>
    <mergeCell ref="F5:F8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9"/>
  <sheetViews>
    <sheetView showGridLines="0" topLeftCell="H1" zoomScale="82" zoomScaleNormal="82" workbookViewId="0">
      <selection activeCell="J5" sqref="J5"/>
    </sheetView>
  </sheetViews>
  <sheetFormatPr baseColWidth="10" defaultColWidth="17.28515625" defaultRowHeight="15.75" customHeight="1" x14ac:dyDescent="0.2"/>
  <cols>
    <col min="1" max="1" width="18.85546875" customWidth="1"/>
    <col min="2" max="2" width="18.85546875" style="100" customWidth="1"/>
    <col min="3" max="3" width="16" customWidth="1"/>
    <col min="4" max="4" width="14.85546875" customWidth="1"/>
    <col min="5" max="5" width="18" customWidth="1"/>
    <col min="6" max="6" width="15.5703125" customWidth="1"/>
    <col min="7" max="7" width="25.140625" customWidth="1"/>
    <col min="8" max="8" width="41.42578125" customWidth="1"/>
    <col min="9" max="9" width="20.85546875" customWidth="1"/>
    <col min="10" max="10" width="17.140625" customWidth="1"/>
    <col min="11" max="11" width="9.7109375" style="103" customWidth="1"/>
    <col min="12" max="12" width="9.85546875" style="107" customWidth="1"/>
    <col min="13" max="13" width="9.85546875" style="99" customWidth="1"/>
    <col min="14" max="15" width="20" customWidth="1"/>
  </cols>
  <sheetData>
    <row r="1" spans="1:17" ht="42" customHeight="1" x14ac:dyDescent="0.2">
      <c r="A1" s="287" t="s">
        <v>385</v>
      </c>
      <c r="B1" s="287"/>
      <c r="C1" s="268"/>
      <c r="D1" s="268"/>
      <c r="E1" s="268"/>
      <c r="F1" s="268"/>
      <c r="G1" s="268"/>
      <c r="H1" s="268"/>
      <c r="I1" s="268"/>
      <c r="J1" s="268"/>
      <c r="K1" s="288"/>
      <c r="L1" s="268"/>
      <c r="M1" s="268"/>
      <c r="N1" s="268"/>
      <c r="O1" s="268"/>
    </row>
    <row r="2" spans="1:17" ht="12.75" x14ac:dyDescent="0.2">
      <c r="A2" s="270" t="s">
        <v>595</v>
      </c>
      <c r="B2" s="271"/>
      <c r="C2" s="268"/>
      <c r="D2" s="268"/>
      <c r="E2" s="268"/>
      <c r="F2" s="268"/>
      <c r="G2" s="268"/>
      <c r="H2" s="268"/>
      <c r="I2" s="268"/>
      <c r="J2" s="268"/>
      <c r="K2" s="288"/>
      <c r="L2" s="268"/>
      <c r="M2" s="268"/>
      <c r="N2" s="268"/>
      <c r="O2" s="268"/>
    </row>
    <row r="3" spans="1:17" ht="13.5" customHeight="1" x14ac:dyDescent="0.2">
      <c r="A3" s="292" t="s">
        <v>479</v>
      </c>
      <c r="B3" s="293"/>
      <c r="C3" s="273"/>
      <c r="D3" s="273"/>
      <c r="E3" s="273"/>
      <c r="F3" s="273"/>
      <c r="G3" s="273"/>
      <c r="H3" s="273"/>
      <c r="I3" s="273"/>
      <c r="J3" s="273"/>
      <c r="K3" s="294"/>
      <c r="L3" s="273"/>
      <c r="M3" s="273"/>
      <c r="N3" s="273"/>
      <c r="O3" s="273"/>
    </row>
    <row r="4" spans="1:17" ht="81" customHeight="1" x14ac:dyDescent="0.2">
      <c r="A4" s="252" t="s">
        <v>559</v>
      </c>
      <c r="B4" s="253" t="s">
        <v>460</v>
      </c>
      <c r="C4" s="250" t="s">
        <v>0</v>
      </c>
      <c r="D4" s="251" t="s">
        <v>547</v>
      </c>
      <c r="E4" s="249" t="s">
        <v>1</v>
      </c>
      <c r="F4" s="249" t="s">
        <v>2</v>
      </c>
      <c r="G4" s="249" t="s">
        <v>596</v>
      </c>
      <c r="H4" s="249" t="s">
        <v>4</v>
      </c>
      <c r="I4" s="249" t="s">
        <v>5</v>
      </c>
      <c r="J4" s="249" t="s">
        <v>6</v>
      </c>
      <c r="K4" s="249" t="s">
        <v>584</v>
      </c>
      <c r="L4" s="249" t="s">
        <v>585</v>
      </c>
      <c r="M4" s="249" t="s">
        <v>586</v>
      </c>
      <c r="N4" s="249" t="s">
        <v>12</v>
      </c>
      <c r="O4" s="249" t="s">
        <v>13</v>
      </c>
    </row>
    <row r="5" spans="1:17" ht="119.25" customHeight="1" x14ac:dyDescent="0.2">
      <c r="A5" s="113">
        <v>22</v>
      </c>
      <c r="B5" s="304" t="s">
        <v>502</v>
      </c>
      <c r="C5" s="298" t="s">
        <v>503</v>
      </c>
      <c r="D5" s="278" t="s">
        <v>549</v>
      </c>
      <c r="E5" s="136" t="s">
        <v>480</v>
      </c>
      <c r="F5" s="137" t="s">
        <v>396</v>
      </c>
      <c r="G5" s="138" t="s">
        <v>439</v>
      </c>
      <c r="H5" s="139" t="s">
        <v>70</v>
      </c>
      <c r="I5" s="139" t="s">
        <v>71</v>
      </c>
      <c r="J5" s="140" t="s">
        <v>72</v>
      </c>
      <c r="K5" s="140" t="s">
        <v>74</v>
      </c>
      <c r="L5" s="140" t="s">
        <v>74</v>
      </c>
      <c r="M5" s="140" t="s">
        <v>74</v>
      </c>
      <c r="N5" s="139" t="s">
        <v>75</v>
      </c>
      <c r="O5" s="137" t="s">
        <v>533</v>
      </c>
      <c r="P5" s="135"/>
      <c r="Q5" s="135"/>
    </row>
    <row r="6" spans="1:17" s="74" customFormat="1" ht="93.75" customHeight="1" x14ac:dyDescent="0.2">
      <c r="A6" s="113">
        <v>23</v>
      </c>
      <c r="B6" s="305"/>
      <c r="C6" s="299"/>
      <c r="D6" s="279"/>
      <c r="E6" s="295" t="s">
        <v>481</v>
      </c>
      <c r="F6" s="143" t="s">
        <v>431</v>
      </c>
      <c r="G6" s="138" t="s">
        <v>483</v>
      </c>
      <c r="H6" s="144" t="s">
        <v>484</v>
      </c>
      <c r="I6" s="145" t="s">
        <v>221</v>
      </c>
      <c r="J6" s="146" t="s">
        <v>455</v>
      </c>
      <c r="K6" s="154">
        <v>1</v>
      </c>
      <c r="L6" s="154">
        <v>1</v>
      </c>
      <c r="M6" s="154">
        <v>1</v>
      </c>
      <c r="N6" s="186" t="s">
        <v>485</v>
      </c>
      <c r="O6" s="137" t="s">
        <v>533</v>
      </c>
      <c r="P6" s="135"/>
      <c r="Q6" s="135"/>
    </row>
    <row r="7" spans="1:17" s="75" customFormat="1" ht="93.75" customHeight="1" x14ac:dyDescent="0.2">
      <c r="A7" s="113">
        <v>24</v>
      </c>
      <c r="B7" s="305"/>
      <c r="C7" s="299"/>
      <c r="D7" s="279"/>
      <c r="E7" s="296"/>
      <c r="F7" s="143" t="s">
        <v>402</v>
      </c>
      <c r="G7" s="138" t="s">
        <v>486</v>
      </c>
      <c r="H7" s="150" t="s">
        <v>491</v>
      </c>
      <c r="I7" s="150" t="s">
        <v>492</v>
      </c>
      <c r="J7" s="146" t="s">
        <v>455</v>
      </c>
      <c r="K7" s="142"/>
      <c r="L7" s="142"/>
      <c r="M7" s="148"/>
      <c r="N7" s="139"/>
      <c r="O7" s="137" t="s">
        <v>533</v>
      </c>
      <c r="P7" s="135"/>
      <c r="Q7" s="135"/>
    </row>
    <row r="8" spans="1:17" s="74" customFormat="1" ht="93.75" customHeight="1" x14ac:dyDescent="0.2">
      <c r="A8" s="113">
        <v>25</v>
      </c>
      <c r="B8" s="305"/>
      <c r="C8" s="299"/>
      <c r="D8" s="279"/>
      <c r="E8" s="296"/>
      <c r="F8" s="143" t="s">
        <v>400</v>
      </c>
      <c r="G8" s="138" t="s">
        <v>482</v>
      </c>
      <c r="H8" s="145" t="s">
        <v>89</v>
      </c>
      <c r="I8" s="139" t="s">
        <v>90</v>
      </c>
      <c r="J8" s="140" t="s">
        <v>72</v>
      </c>
      <c r="K8" s="149">
        <v>1</v>
      </c>
      <c r="L8" s="149">
        <v>1</v>
      </c>
      <c r="M8" s="149">
        <v>1</v>
      </c>
      <c r="N8" s="139" t="s">
        <v>91</v>
      </c>
      <c r="O8" s="264" t="s">
        <v>533</v>
      </c>
      <c r="P8" s="135"/>
      <c r="Q8" s="135"/>
    </row>
    <row r="9" spans="1:17" ht="89.25" x14ac:dyDescent="0.2">
      <c r="A9" s="113">
        <v>26</v>
      </c>
      <c r="B9" s="305"/>
      <c r="C9" s="299"/>
      <c r="D9" s="279"/>
      <c r="E9" s="296"/>
      <c r="F9" s="302" t="s">
        <v>431</v>
      </c>
      <c r="G9" s="138" t="s">
        <v>440</v>
      </c>
      <c r="H9" s="139" t="s">
        <v>93</v>
      </c>
      <c r="I9" s="139" t="s">
        <v>94</v>
      </c>
      <c r="J9" s="151">
        <v>2.2000000000000002</v>
      </c>
      <c r="K9" s="152">
        <v>1.2</v>
      </c>
      <c r="L9" s="152">
        <v>1.2</v>
      </c>
      <c r="M9" s="152">
        <v>1.2</v>
      </c>
      <c r="N9" s="139" t="s">
        <v>99</v>
      </c>
      <c r="O9" s="137" t="s">
        <v>535</v>
      </c>
      <c r="P9" s="135"/>
      <c r="Q9" s="135"/>
    </row>
    <row r="10" spans="1:17" ht="63.75" x14ac:dyDescent="0.2">
      <c r="A10" s="113">
        <v>27</v>
      </c>
      <c r="B10" s="305"/>
      <c r="C10" s="299"/>
      <c r="D10" s="279"/>
      <c r="E10" s="296"/>
      <c r="F10" s="302"/>
      <c r="G10" s="138" t="s">
        <v>465</v>
      </c>
      <c r="H10" s="137" t="s">
        <v>464</v>
      </c>
      <c r="I10" s="137" t="s">
        <v>466</v>
      </c>
      <c r="J10" s="153" t="s">
        <v>104</v>
      </c>
      <c r="K10" s="154">
        <v>4</v>
      </c>
      <c r="L10" s="154">
        <v>4</v>
      </c>
      <c r="M10" s="154">
        <v>4</v>
      </c>
      <c r="N10" s="139" t="s">
        <v>215</v>
      </c>
      <c r="O10" s="137" t="s">
        <v>536</v>
      </c>
      <c r="P10" s="135"/>
      <c r="Q10" s="135"/>
    </row>
    <row r="11" spans="1:17" ht="63.75" x14ac:dyDescent="0.2">
      <c r="A11" s="113">
        <v>28</v>
      </c>
      <c r="B11" s="305"/>
      <c r="C11" s="299"/>
      <c r="D11" s="279"/>
      <c r="E11" s="296"/>
      <c r="F11" s="302"/>
      <c r="G11" s="138" t="s">
        <v>441</v>
      </c>
      <c r="H11" s="139" t="s">
        <v>218</v>
      </c>
      <c r="I11" s="139" t="s">
        <v>219</v>
      </c>
      <c r="J11" s="153" t="s">
        <v>104</v>
      </c>
      <c r="K11" s="149">
        <v>0.7</v>
      </c>
      <c r="L11" s="149">
        <v>0.7</v>
      </c>
      <c r="M11" s="149">
        <v>0.7</v>
      </c>
      <c r="N11" s="139" t="s">
        <v>215</v>
      </c>
      <c r="O11" s="137" t="s">
        <v>535</v>
      </c>
      <c r="P11" s="135"/>
      <c r="Q11" s="135"/>
    </row>
    <row r="12" spans="1:17" ht="38.25" x14ac:dyDescent="0.2">
      <c r="A12" s="113">
        <v>29</v>
      </c>
      <c r="B12" s="305"/>
      <c r="C12" s="299"/>
      <c r="D12" s="279"/>
      <c r="E12" s="296"/>
      <c r="F12" s="302"/>
      <c r="G12" s="138" t="s">
        <v>442</v>
      </c>
      <c r="H12" s="145" t="s">
        <v>169</v>
      </c>
      <c r="I12" s="145" t="s">
        <v>221</v>
      </c>
      <c r="J12" s="140">
        <v>1</v>
      </c>
      <c r="K12" s="155" t="s">
        <v>451</v>
      </c>
      <c r="L12" s="155" t="s">
        <v>451</v>
      </c>
      <c r="M12" s="155" t="s">
        <v>451</v>
      </c>
      <c r="N12" s="139" t="s">
        <v>215</v>
      </c>
      <c r="O12" s="137" t="s">
        <v>535</v>
      </c>
      <c r="P12" s="135"/>
      <c r="Q12" s="135"/>
    </row>
    <row r="13" spans="1:17" ht="105.75" customHeight="1" x14ac:dyDescent="0.2">
      <c r="A13" s="113">
        <v>30</v>
      </c>
      <c r="B13" s="305"/>
      <c r="C13" s="299"/>
      <c r="D13" s="279"/>
      <c r="E13" s="296"/>
      <c r="F13" s="302"/>
      <c r="G13" s="137" t="s">
        <v>443</v>
      </c>
      <c r="H13" s="139" t="s">
        <v>226</v>
      </c>
      <c r="I13" s="139" t="s">
        <v>227</v>
      </c>
      <c r="J13" s="154">
        <v>1</v>
      </c>
      <c r="K13" s="154">
        <v>1</v>
      </c>
      <c r="L13" s="154">
        <v>1</v>
      </c>
      <c r="M13" s="154">
        <v>1</v>
      </c>
      <c r="N13" s="139" t="s">
        <v>215</v>
      </c>
      <c r="O13" s="137" t="s">
        <v>537</v>
      </c>
      <c r="P13" s="135"/>
      <c r="Q13" s="135"/>
    </row>
    <row r="14" spans="1:17" ht="171.75" customHeight="1" x14ac:dyDescent="0.2">
      <c r="A14" s="113">
        <v>31</v>
      </c>
      <c r="B14" s="305"/>
      <c r="C14" s="299"/>
      <c r="D14" s="279"/>
      <c r="E14" s="296"/>
      <c r="F14" s="302"/>
      <c r="G14" s="137" t="s">
        <v>467</v>
      </c>
      <c r="H14" s="139" t="s">
        <v>102</v>
      </c>
      <c r="I14" s="139" t="s">
        <v>103</v>
      </c>
      <c r="J14" s="153" t="s">
        <v>72</v>
      </c>
      <c r="K14" s="154">
        <v>1</v>
      </c>
      <c r="L14" s="154">
        <v>1</v>
      </c>
      <c r="M14" s="154">
        <v>1</v>
      </c>
      <c r="N14" s="139" t="s">
        <v>229</v>
      </c>
      <c r="O14" s="137" t="s">
        <v>537</v>
      </c>
      <c r="P14" s="135"/>
      <c r="Q14" s="135"/>
    </row>
    <row r="15" spans="1:17" ht="137.25" customHeight="1" x14ac:dyDescent="0.2">
      <c r="A15" s="113">
        <v>32</v>
      </c>
      <c r="B15" s="305"/>
      <c r="C15" s="299"/>
      <c r="D15" s="279"/>
      <c r="E15" s="296"/>
      <c r="F15" s="302"/>
      <c r="G15" s="138" t="s">
        <v>469</v>
      </c>
      <c r="H15" s="139" t="s">
        <v>102</v>
      </c>
      <c r="I15" s="139" t="s">
        <v>103</v>
      </c>
      <c r="J15" s="153" t="s">
        <v>72</v>
      </c>
      <c r="K15" s="140" t="s">
        <v>74</v>
      </c>
      <c r="L15" s="140" t="s">
        <v>74</v>
      </c>
      <c r="M15" s="140" t="s">
        <v>74</v>
      </c>
      <c r="N15" s="139" t="s">
        <v>229</v>
      </c>
      <c r="O15" s="137" t="s">
        <v>537</v>
      </c>
      <c r="P15" s="135"/>
      <c r="Q15" s="135"/>
    </row>
    <row r="16" spans="1:17" ht="69" customHeight="1" x14ac:dyDescent="0.2">
      <c r="A16" s="113">
        <v>33</v>
      </c>
      <c r="B16" s="305"/>
      <c r="C16" s="299"/>
      <c r="D16" s="279"/>
      <c r="E16" s="296"/>
      <c r="F16" s="302"/>
      <c r="G16" s="207" t="s">
        <v>577</v>
      </c>
      <c r="H16" s="139" t="s">
        <v>232</v>
      </c>
      <c r="I16" s="139" t="s">
        <v>71</v>
      </c>
      <c r="J16" s="140" t="s">
        <v>72</v>
      </c>
      <c r="K16" s="140" t="s">
        <v>74</v>
      </c>
      <c r="L16" s="140" t="s">
        <v>74</v>
      </c>
      <c r="M16" s="140" t="s">
        <v>74</v>
      </c>
      <c r="N16" s="139" t="s">
        <v>75</v>
      </c>
      <c r="O16" s="137" t="s">
        <v>535</v>
      </c>
      <c r="P16" s="135"/>
      <c r="Q16" s="135"/>
    </row>
    <row r="17" spans="1:17" ht="80.25" customHeight="1" x14ac:dyDescent="0.2">
      <c r="A17" s="113">
        <v>34</v>
      </c>
      <c r="B17" s="305"/>
      <c r="C17" s="299"/>
      <c r="D17" s="279"/>
      <c r="E17" s="296"/>
      <c r="F17" s="302"/>
      <c r="G17" s="138" t="s">
        <v>487</v>
      </c>
      <c r="H17" s="139" t="s">
        <v>235</v>
      </c>
      <c r="I17" s="139" t="s">
        <v>236</v>
      </c>
      <c r="J17" s="140"/>
      <c r="K17" s="156"/>
      <c r="L17" s="156"/>
      <c r="M17" s="158"/>
      <c r="N17" s="167" t="s">
        <v>237</v>
      </c>
      <c r="O17" s="137" t="s">
        <v>535</v>
      </c>
      <c r="P17" s="135"/>
      <c r="Q17" s="135"/>
    </row>
    <row r="18" spans="1:17" ht="81.75" customHeight="1" x14ac:dyDescent="0.2">
      <c r="A18" s="113">
        <v>35</v>
      </c>
      <c r="B18" s="305"/>
      <c r="C18" s="299"/>
      <c r="D18" s="279"/>
      <c r="E18" s="296"/>
      <c r="F18" s="302"/>
      <c r="G18" s="138" t="s">
        <v>488</v>
      </c>
      <c r="H18" s="139" t="s">
        <v>235</v>
      </c>
      <c r="I18" s="139" t="s">
        <v>236</v>
      </c>
      <c r="J18" s="140">
        <v>0</v>
      </c>
      <c r="K18" s="157" t="s">
        <v>520</v>
      </c>
      <c r="L18" s="157" t="s">
        <v>520</v>
      </c>
      <c r="M18" s="157" t="s">
        <v>520</v>
      </c>
      <c r="N18" s="167" t="s">
        <v>237</v>
      </c>
      <c r="O18" s="137" t="s">
        <v>535</v>
      </c>
      <c r="P18" s="135"/>
      <c r="Q18" s="135"/>
    </row>
    <row r="19" spans="1:17" ht="264.75" customHeight="1" x14ac:dyDescent="0.2">
      <c r="A19" s="113">
        <v>36</v>
      </c>
      <c r="B19" s="305"/>
      <c r="C19" s="299"/>
      <c r="D19" s="279"/>
      <c r="E19" s="296"/>
      <c r="F19" s="302"/>
      <c r="G19" s="138" t="s">
        <v>470</v>
      </c>
      <c r="H19" s="139" t="s">
        <v>243</v>
      </c>
      <c r="I19" s="139" t="s">
        <v>244</v>
      </c>
      <c r="J19" s="157" t="s">
        <v>455</v>
      </c>
      <c r="K19" s="159" t="s">
        <v>521</v>
      </c>
      <c r="L19" s="159" t="s">
        <v>521</v>
      </c>
      <c r="M19" s="159" t="s">
        <v>521</v>
      </c>
      <c r="N19" s="167" t="s">
        <v>237</v>
      </c>
      <c r="O19" s="137" t="s">
        <v>535</v>
      </c>
      <c r="P19" s="135"/>
      <c r="Q19" s="135"/>
    </row>
    <row r="20" spans="1:17" ht="267" customHeight="1" x14ac:dyDescent="0.2">
      <c r="A20" s="113">
        <v>37</v>
      </c>
      <c r="B20" s="305"/>
      <c r="C20" s="299"/>
      <c r="D20" s="279"/>
      <c r="E20" s="296"/>
      <c r="F20" s="302"/>
      <c r="G20" s="138" t="s">
        <v>471</v>
      </c>
      <c r="H20" s="139" t="s">
        <v>246</v>
      </c>
      <c r="I20" s="139" t="s">
        <v>247</v>
      </c>
      <c r="J20" s="157" t="s">
        <v>468</v>
      </c>
      <c r="K20" s="160">
        <v>0.8</v>
      </c>
      <c r="L20" s="160">
        <v>0.8</v>
      </c>
      <c r="M20" s="160">
        <v>0.8</v>
      </c>
      <c r="N20" s="167" t="s">
        <v>237</v>
      </c>
      <c r="O20" s="137" t="s">
        <v>535</v>
      </c>
      <c r="P20" s="135"/>
      <c r="Q20" s="135"/>
    </row>
    <row r="21" spans="1:17" ht="109.5" customHeight="1" x14ac:dyDescent="0.2">
      <c r="A21" s="113">
        <v>38</v>
      </c>
      <c r="B21" s="305"/>
      <c r="C21" s="299"/>
      <c r="D21" s="279"/>
      <c r="E21" s="296"/>
      <c r="F21" s="302"/>
      <c r="G21" s="138" t="s">
        <v>472</v>
      </c>
      <c r="H21" s="145" t="s">
        <v>252</v>
      </c>
      <c r="I21" s="145" t="s">
        <v>253</v>
      </c>
      <c r="J21" s="140" t="s">
        <v>104</v>
      </c>
      <c r="K21" s="149">
        <v>1</v>
      </c>
      <c r="L21" s="149">
        <v>1</v>
      </c>
      <c r="M21" s="149">
        <v>1</v>
      </c>
      <c r="N21" s="139" t="s">
        <v>254</v>
      </c>
      <c r="O21" s="137" t="s">
        <v>535</v>
      </c>
      <c r="P21" s="135"/>
      <c r="Q21" s="135"/>
    </row>
    <row r="22" spans="1:17" ht="150.75" customHeight="1" x14ac:dyDescent="0.2">
      <c r="A22" s="113">
        <v>39</v>
      </c>
      <c r="B22" s="305"/>
      <c r="C22" s="299"/>
      <c r="D22" s="279"/>
      <c r="E22" s="296"/>
      <c r="F22" s="302"/>
      <c r="G22" s="138" t="s">
        <v>473</v>
      </c>
      <c r="H22" s="139" t="s">
        <v>255</v>
      </c>
      <c r="I22" s="145" t="s">
        <v>256</v>
      </c>
      <c r="J22" s="160">
        <v>1</v>
      </c>
      <c r="K22" s="161" t="s">
        <v>461</v>
      </c>
      <c r="L22" s="161" t="s">
        <v>461</v>
      </c>
      <c r="M22" s="161" t="s">
        <v>461</v>
      </c>
      <c r="N22" s="139" t="s">
        <v>257</v>
      </c>
      <c r="O22" s="137" t="s">
        <v>535</v>
      </c>
      <c r="P22" s="135"/>
      <c r="Q22" s="135"/>
    </row>
    <row r="23" spans="1:17" ht="96.75" customHeight="1" x14ac:dyDescent="0.2">
      <c r="A23" s="113">
        <v>40</v>
      </c>
      <c r="B23" s="305"/>
      <c r="C23" s="299"/>
      <c r="D23" s="279"/>
      <c r="E23" s="296"/>
      <c r="F23" s="162" t="s">
        <v>403</v>
      </c>
      <c r="G23" s="138" t="s">
        <v>474</v>
      </c>
      <c r="H23" s="145" t="s">
        <v>260</v>
      </c>
      <c r="I23" s="145" t="s">
        <v>261</v>
      </c>
      <c r="J23" s="163" t="s">
        <v>72</v>
      </c>
      <c r="K23" s="149">
        <v>1</v>
      </c>
      <c r="L23" s="149">
        <v>1</v>
      </c>
      <c r="M23" s="149">
        <v>1</v>
      </c>
      <c r="N23" s="139" t="s">
        <v>305</v>
      </c>
      <c r="O23" s="137" t="s">
        <v>555</v>
      </c>
      <c r="P23" s="135"/>
      <c r="Q23" s="135"/>
    </row>
    <row r="24" spans="1:17" ht="95.25" customHeight="1" x14ac:dyDescent="0.2">
      <c r="A24" s="113">
        <v>41</v>
      </c>
      <c r="B24" s="305"/>
      <c r="C24" s="299"/>
      <c r="D24" s="279"/>
      <c r="E24" s="296"/>
      <c r="F24" s="303" t="s">
        <v>431</v>
      </c>
      <c r="G24" s="207" t="s">
        <v>599</v>
      </c>
      <c r="H24" s="145" t="s">
        <v>308</v>
      </c>
      <c r="I24" s="145" t="s">
        <v>309</v>
      </c>
      <c r="J24" s="163">
        <v>1</v>
      </c>
      <c r="K24" s="149">
        <v>1</v>
      </c>
      <c r="L24" s="149">
        <v>1</v>
      </c>
      <c r="M24" s="149">
        <v>1</v>
      </c>
      <c r="N24" s="139" t="s">
        <v>311</v>
      </c>
      <c r="O24" s="137" t="s">
        <v>538</v>
      </c>
      <c r="P24" s="191"/>
      <c r="Q24" s="135"/>
    </row>
    <row r="25" spans="1:17" ht="105.75" customHeight="1" x14ac:dyDescent="0.2">
      <c r="A25" s="113">
        <v>42</v>
      </c>
      <c r="B25" s="305"/>
      <c r="C25" s="299"/>
      <c r="D25" s="279"/>
      <c r="E25" s="296"/>
      <c r="F25" s="303"/>
      <c r="G25" s="138" t="s">
        <v>476</v>
      </c>
      <c r="H25" s="145" t="s">
        <v>315</v>
      </c>
      <c r="I25" s="145" t="s">
        <v>316</v>
      </c>
      <c r="J25" s="163">
        <v>1</v>
      </c>
      <c r="K25" s="155" t="s">
        <v>475</v>
      </c>
      <c r="L25" s="155" t="s">
        <v>475</v>
      </c>
      <c r="M25" s="155" t="s">
        <v>475</v>
      </c>
      <c r="N25" s="139" t="s">
        <v>317</v>
      </c>
      <c r="O25" s="137" t="s">
        <v>534</v>
      </c>
      <c r="P25" s="135"/>
      <c r="Q25" s="135"/>
    </row>
    <row r="26" spans="1:17" ht="93" customHeight="1" x14ac:dyDescent="0.2">
      <c r="A26" s="113">
        <v>43</v>
      </c>
      <c r="B26" s="306"/>
      <c r="C26" s="299"/>
      <c r="D26" s="279"/>
      <c r="E26" s="296"/>
      <c r="F26" s="303"/>
      <c r="G26" s="207" t="s">
        <v>600</v>
      </c>
      <c r="H26" s="150" t="s">
        <v>477</v>
      </c>
      <c r="I26" s="150" t="s">
        <v>478</v>
      </c>
      <c r="J26" s="163">
        <v>1</v>
      </c>
      <c r="K26" s="161" t="s">
        <v>461</v>
      </c>
      <c r="L26" s="161" t="s">
        <v>461</v>
      </c>
      <c r="M26" s="161" t="s">
        <v>461</v>
      </c>
      <c r="N26" s="139" t="s">
        <v>317</v>
      </c>
      <c r="O26" s="137" t="s">
        <v>534</v>
      </c>
      <c r="P26" s="135"/>
      <c r="Q26" s="135"/>
    </row>
    <row r="27" spans="1:17" ht="142.5" customHeight="1" x14ac:dyDescent="0.2">
      <c r="A27" s="113">
        <v>44</v>
      </c>
      <c r="B27" s="307"/>
      <c r="C27" s="289"/>
      <c r="D27" s="300"/>
      <c r="E27" s="296"/>
      <c r="F27" s="278" t="s">
        <v>258</v>
      </c>
      <c r="G27" s="164" t="s">
        <v>564</v>
      </c>
      <c r="H27" s="145" t="s">
        <v>327</v>
      </c>
      <c r="I27" s="145" t="s">
        <v>328</v>
      </c>
      <c r="J27" s="144" t="s">
        <v>455</v>
      </c>
      <c r="K27" s="165">
        <v>1</v>
      </c>
      <c r="L27" s="165">
        <v>1</v>
      </c>
      <c r="M27" s="165">
        <v>1</v>
      </c>
      <c r="N27" s="145" t="s">
        <v>332</v>
      </c>
      <c r="O27" s="137" t="s">
        <v>553</v>
      </c>
      <c r="P27" s="135"/>
      <c r="Q27" s="135"/>
    </row>
    <row r="28" spans="1:17" ht="129" customHeight="1" x14ac:dyDescent="0.2">
      <c r="A28" s="116">
        <v>45</v>
      </c>
      <c r="B28" s="308"/>
      <c r="C28" s="290"/>
      <c r="D28" s="301"/>
      <c r="E28" s="296"/>
      <c r="F28" s="278"/>
      <c r="G28" s="145" t="s">
        <v>565</v>
      </c>
      <c r="H28" s="145" t="s">
        <v>327</v>
      </c>
      <c r="I28" s="145" t="s">
        <v>328</v>
      </c>
      <c r="J28" s="167" t="s">
        <v>587</v>
      </c>
      <c r="K28" s="167">
        <v>1</v>
      </c>
      <c r="L28" s="166"/>
      <c r="M28" s="168"/>
      <c r="N28" s="145" t="s">
        <v>332</v>
      </c>
      <c r="O28" s="137" t="s">
        <v>539</v>
      </c>
      <c r="P28" s="135"/>
      <c r="Q28" s="135"/>
    </row>
    <row r="29" spans="1:17" ht="105.75" customHeight="1" x14ac:dyDescent="0.2">
      <c r="A29" s="116">
        <v>48</v>
      </c>
      <c r="B29" s="308"/>
      <c r="C29" s="290"/>
      <c r="D29" s="301"/>
      <c r="E29" s="296"/>
      <c r="F29" s="278"/>
      <c r="G29" s="150" t="s">
        <v>489</v>
      </c>
      <c r="H29" s="145" t="s">
        <v>338</v>
      </c>
      <c r="I29" s="145" t="s">
        <v>339</v>
      </c>
      <c r="J29" s="167" t="s">
        <v>340</v>
      </c>
      <c r="K29" s="167">
        <v>1</v>
      </c>
      <c r="L29" s="167">
        <v>1</v>
      </c>
      <c r="M29" s="168"/>
      <c r="N29" s="145" t="s">
        <v>332</v>
      </c>
      <c r="O29" s="137" t="s">
        <v>539</v>
      </c>
      <c r="P29" s="135"/>
      <c r="Q29" s="135"/>
    </row>
    <row r="30" spans="1:17" ht="184.5" customHeight="1" x14ac:dyDescent="0.2">
      <c r="A30" s="116">
        <v>47</v>
      </c>
      <c r="B30" s="308"/>
      <c r="C30" s="290"/>
      <c r="D30" s="301"/>
      <c r="E30" s="296"/>
      <c r="F30" s="279" t="s">
        <v>431</v>
      </c>
      <c r="G30" s="145" t="s">
        <v>568</v>
      </c>
      <c r="H30" s="145" t="s">
        <v>344</v>
      </c>
      <c r="I30" s="145" t="s">
        <v>345</v>
      </c>
      <c r="J30" s="140" t="s">
        <v>72</v>
      </c>
      <c r="K30" s="145">
        <v>1</v>
      </c>
      <c r="L30" s="145">
        <v>1</v>
      </c>
      <c r="M30" s="145">
        <v>1</v>
      </c>
      <c r="N30" s="145" t="s">
        <v>348</v>
      </c>
      <c r="O30" s="137" t="s">
        <v>539</v>
      </c>
      <c r="P30" s="135"/>
      <c r="Q30" s="135"/>
    </row>
    <row r="31" spans="1:17" ht="51" x14ac:dyDescent="0.2">
      <c r="A31" s="116">
        <v>48</v>
      </c>
      <c r="B31" s="309"/>
      <c r="C31" s="291"/>
      <c r="D31" s="301"/>
      <c r="E31" s="297"/>
      <c r="F31" s="279"/>
      <c r="G31" s="150" t="s">
        <v>490</v>
      </c>
      <c r="H31" s="139" t="s">
        <v>324</v>
      </c>
      <c r="I31" s="167" t="s">
        <v>354</v>
      </c>
      <c r="J31" s="167" t="s">
        <v>355</v>
      </c>
      <c r="K31" s="145">
        <v>1</v>
      </c>
      <c r="L31" s="145">
        <v>1</v>
      </c>
      <c r="M31" s="145">
        <v>1</v>
      </c>
      <c r="N31" s="139" t="s">
        <v>359</v>
      </c>
      <c r="O31" s="137" t="s">
        <v>539</v>
      </c>
      <c r="P31" s="135"/>
      <c r="Q31" s="135"/>
    </row>
    <row r="32" spans="1:17" ht="22.5" customHeight="1" x14ac:dyDescent="0.2">
      <c r="A32" s="76"/>
      <c r="B32" s="52"/>
      <c r="C32" s="52"/>
      <c r="D32" s="76"/>
      <c r="E32" s="77"/>
      <c r="F32" s="78"/>
      <c r="G32" s="192"/>
      <c r="H32" s="193"/>
      <c r="I32" s="194"/>
      <c r="J32" s="194"/>
      <c r="K32" s="196"/>
      <c r="L32" s="196"/>
      <c r="M32" s="195"/>
      <c r="N32" s="193"/>
      <c r="O32" s="193"/>
      <c r="P32" s="135"/>
      <c r="Q32" s="191"/>
    </row>
    <row r="33" spans="1:17" ht="16.5" customHeight="1" x14ac:dyDescent="0.2">
      <c r="A33" s="63"/>
      <c r="B33" s="63"/>
      <c r="C33" s="63"/>
      <c r="D33" s="63"/>
      <c r="E33" s="65"/>
      <c r="F33" s="66"/>
      <c r="G33" s="197"/>
      <c r="H33" s="198"/>
      <c r="I33" s="199"/>
      <c r="J33" s="199"/>
      <c r="K33" s="201"/>
      <c r="L33" s="201"/>
      <c r="M33" s="200"/>
      <c r="N33" s="198"/>
      <c r="O33" s="198"/>
      <c r="P33" s="135"/>
      <c r="Q33" s="135"/>
    </row>
    <row r="34" spans="1:17" ht="9.75" customHeight="1" x14ac:dyDescent="0.2">
      <c r="A34" s="63"/>
      <c r="B34" s="63"/>
      <c r="C34" s="63"/>
      <c r="D34" s="63"/>
      <c r="E34" s="65"/>
      <c r="F34" s="66"/>
      <c r="G34" s="197"/>
      <c r="H34" s="198"/>
      <c r="I34" s="199"/>
      <c r="J34" s="199"/>
      <c r="K34" s="201"/>
      <c r="L34" s="201"/>
      <c r="M34" s="200"/>
      <c r="N34" s="198"/>
      <c r="O34" s="198"/>
      <c r="P34" s="135"/>
      <c r="Q34" s="135"/>
    </row>
    <row r="35" spans="1:17" ht="12.75" x14ac:dyDescent="0.2">
      <c r="A35" s="31"/>
      <c r="B35" s="32"/>
      <c r="C35" s="31"/>
      <c r="D35" s="31"/>
      <c r="E35" s="31"/>
      <c r="F35" s="36"/>
      <c r="G35" s="202"/>
      <c r="H35" s="202"/>
      <c r="I35" s="202"/>
      <c r="J35" s="202"/>
      <c r="K35" s="203"/>
      <c r="L35" s="203"/>
      <c r="M35" s="202"/>
      <c r="N35" s="202"/>
      <c r="O35" s="202"/>
      <c r="P35" s="135"/>
      <c r="Q35" s="135"/>
    </row>
    <row r="36" spans="1:17" ht="12.75" x14ac:dyDescent="0.2">
      <c r="A36" s="32"/>
      <c r="B36" s="32"/>
      <c r="C36" s="32" t="s">
        <v>569</v>
      </c>
      <c r="D36" s="32"/>
      <c r="E36" s="32"/>
      <c r="F36" s="97"/>
      <c r="G36" s="204"/>
      <c r="H36" s="205"/>
      <c r="I36" s="202"/>
      <c r="J36" s="202"/>
      <c r="K36" s="310"/>
      <c r="L36" s="311"/>
      <c r="M36" s="311"/>
      <c r="N36" s="312"/>
      <c r="O36" s="312"/>
      <c r="P36" s="135"/>
      <c r="Q36" s="135"/>
    </row>
    <row r="37" spans="1:17" ht="12.75" x14ac:dyDescent="0.2">
      <c r="A37" s="32"/>
      <c r="B37" s="32"/>
      <c r="C37" s="32"/>
      <c r="D37" s="284"/>
      <c r="E37" s="268"/>
      <c r="F37" s="97"/>
      <c r="G37" s="204"/>
      <c r="H37" s="205"/>
      <c r="I37" s="202"/>
      <c r="J37" s="202"/>
      <c r="K37" s="203"/>
      <c r="L37" s="203"/>
      <c r="M37" s="202"/>
      <c r="N37" s="202"/>
      <c r="O37" s="202"/>
      <c r="P37" s="135"/>
      <c r="Q37" s="135"/>
    </row>
    <row r="38" spans="1:17" ht="12.75" x14ac:dyDescent="0.2">
      <c r="A38" s="32"/>
      <c r="B38" s="32"/>
      <c r="C38" s="32"/>
      <c r="D38" s="32"/>
      <c r="E38" s="32"/>
      <c r="F38" s="97"/>
      <c r="G38" s="202" t="s">
        <v>570</v>
      </c>
      <c r="H38" s="202" t="s">
        <v>601</v>
      </c>
      <c r="I38" s="202"/>
      <c r="J38" s="202"/>
      <c r="K38" s="203"/>
      <c r="L38" s="203"/>
      <c r="M38" s="202"/>
      <c r="N38" s="202"/>
      <c r="O38" s="202"/>
      <c r="P38" s="135"/>
      <c r="Q38" s="135"/>
    </row>
    <row r="39" spans="1:17" ht="15.75" customHeight="1" x14ac:dyDescent="0.2">
      <c r="A39" s="32"/>
      <c r="B39" s="32"/>
      <c r="C39" s="32"/>
      <c r="D39" s="32"/>
      <c r="E39" s="32"/>
      <c r="F39" s="97"/>
      <c r="G39" s="313" t="s">
        <v>556</v>
      </c>
      <c r="H39" s="314"/>
      <c r="I39" s="314"/>
      <c r="J39" s="314"/>
      <c r="K39" s="203"/>
      <c r="L39" s="203"/>
      <c r="M39" s="202"/>
      <c r="N39" s="202"/>
      <c r="O39" s="202"/>
      <c r="P39" s="135"/>
      <c r="Q39" s="135"/>
    </row>
  </sheetData>
  <mergeCells count="17">
    <mergeCell ref="K36:O36"/>
    <mergeCell ref="D37:E37"/>
    <mergeCell ref="G39:J39"/>
    <mergeCell ref="A1:O1"/>
    <mergeCell ref="D5:D26"/>
    <mergeCell ref="C27:C31"/>
    <mergeCell ref="A2:O2"/>
    <mergeCell ref="A3:O3"/>
    <mergeCell ref="E6:E31"/>
    <mergeCell ref="C5:C26"/>
    <mergeCell ref="D27:D31"/>
    <mergeCell ref="F9:F22"/>
    <mergeCell ref="F24:F26"/>
    <mergeCell ref="F30:F31"/>
    <mergeCell ref="F27:F29"/>
    <mergeCell ref="B5:B26"/>
    <mergeCell ref="B27:B31"/>
  </mergeCells>
  <pageMargins left="0.7" right="0.7" top="0.75" bottom="0.75" header="0.3" footer="0.3"/>
  <pageSetup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showGridLines="0" topLeftCell="D10" zoomScale="80" zoomScaleNormal="80" workbookViewId="0">
      <selection activeCell="Q15" sqref="Q15"/>
    </sheetView>
  </sheetViews>
  <sheetFormatPr baseColWidth="10" defaultColWidth="17.28515625" defaultRowHeight="15.75" customHeight="1" x14ac:dyDescent="0.2"/>
  <cols>
    <col min="1" max="1" width="18.140625" customWidth="1"/>
    <col min="2" max="2" width="18.140625" style="100" customWidth="1"/>
    <col min="3" max="3" width="15.42578125" customWidth="1"/>
    <col min="4" max="4" width="14.42578125" customWidth="1"/>
    <col min="5" max="5" width="16.85546875" customWidth="1"/>
    <col min="6" max="6" width="19.7109375" customWidth="1"/>
    <col min="7" max="7" width="16.85546875" customWidth="1"/>
    <col min="8" max="8" width="15.5703125" customWidth="1"/>
    <col min="9" max="9" width="18.85546875" customWidth="1"/>
    <col min="10" max="10" width="16.28515625" customWidth="1"/>
    <col min="11" max="11" width="11.5703125" style="99" customWidth="1"/>
    <col min="12" max="12" width="10" style="107" customWidth="1"/>
    <col min="13" max="13" width="9.42578125" style="99" customWidth="1"/>
    <col min="14" max="14" width="19.28515625" customWidth="1"/>
    <col min="15" max="15" width="19.42578125" customWidth="1"/>
  </cols>
  <sheetData>
    <row r="1" spans="1:15" ht="48.75" customHeight="1" x14ac:dyDescent="0.2">
      <c r="A1" s="287" t="s">
        <v>385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</row>
    <row r="2" spans="1:15" ht="12.75" x14ac:dyDescent="0.2">
      <c r="A2" s="270" t="s">
        <v>595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</row>
    <row r="3" spans="1:15" ht="13.5" customHeight="1" x14ac:dyDescent="0.2">
      <c r="A3" s="292" t="s">
        <v>406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</row>
    <row r="4" spans="1:15" ht="85.5" customHeight="1" x14ac:dyDescent="0.2">
      <c r="A4" s="252" t="s">
        <v>559</v>
      </c>
      <c r="B4" s="254" t="s">
        <v>460</v>
      </c>
      <c r="C4" s="255" t="s">
        <v>0</v>
      </c>
      <c r="D4" s="256" t="s">
        <v>547</v>
      </c>
      <c r="E4" s="255" t="s">
        <v>1</v>
      </c>
      <c r="F4" s="255" t="s">
        <v>2</v>
      </c>
      <c r="G4" s="255" t="s">
        <v>596</v>
      </c>
      <c r="H4" s="255" t="s">
        <v>4</v>
      </c>
      <c r="I4" s="255" t="s">
        <v>5</v>
      </c>
      <c r="J4" s="255" t="s">
        <v>6</v>
      </c>
      <c r="K4" s="255" t="s">
        <v>588</v>
      </c>
      <c r="L4" s="255" t="s">
        <v>582</v>
      </c>
      <c r="M4" s="255" t="s">
        <v>589</v>
      </c>
      <c r="N4" s="255" t="s">
        <v>12</v>
      </c>
      <c r="O4" s="255" t="s">
        <v>13</v>
      </c>
    </row>
    <row r="5" spans="1:15" ht="207.75" customHeight="1" x14ac:dyDescent="0.2">
      <c r="A5" s="113">
        <v>49</v>
      </c>
      <c r="B5" s="325" t="s">
        <v>502</v>
      </c>
      <c r="C5" s="323" t="s">
        <v>503</v>
      </c>
      <c r="D5" s="319" t="s">
        <v>550</v>
      </c>
      <c r="E5" s="322" t="s">
        <v>55</v>
      </c>
      <c r="F5" s="38" t="s">
        <v>62</v>
      </c>
      <c r="G5" s="128" t="s">
        <v>493</v>
      </c>
      <c r="H5" s="38" t="s">
        <v>67</v>
      </c>
      <c r="I5" s="3" t="s">
        <v>134</v>
      </c>
      <c r="J5" s="6" t="s">
        <v>72</v>
      </c>
      <c r="K5" s="10">
        <v>1</v>
      </c>
      <c r="L5" s="10">
        <v>1</v>
      </c>
      <c r="M5" s="10">
        <v>1</v>
      </c>
      <c r="N5" s="169" t="s">
        <v>138</v>
      </c>
      <c r="O5" s="170" t="s">
        <v>540</v>
      </c>
    </row>
    <row r="6" spans="1:15" ht="202.5" customHeight="1" x14ac:dyDescent="0.2">
      <c r="A6" s="115">
        <v>50</v>
      </c>
      <c r="B6" s="326"/>
      <c r="C6" s="318"/>
      <c r="D6" s="320"/>
      <c r="E6" s="318"/>
      <c r="F6" s="81" t="s">
        <v>422</v>
      </c>
      <c r="G6" s="82" t="s">
        <v>602</v>
      </c>
      <c r="H6" s="82" t="s">
        <v>146</v>
      </c>
      <c r="I6" s="83" t="s">
        <v>148</v>
      </c>
      <c r="J6" s="84" t="s">
        <v>455</v>
      </c>
      <c r="K6" s="85" t="s">
        <v>499</v>
      </c>
      <c r="L6" s="85" t="s">
        <v>499</v>
      </c>
      <c r="M6" s="85" t="s">
        <v>499</v>
      </c>
      <c r="N6" s="169" t="s">
        <v>159</v>
      </c>
      <c r="O6" s="170" t="s">
        <v>541</v>
      </c>
    </row>
    <row r="7" spans="1:15" s="75" customFormat="1" ht="186.75" customHeight="1" x14ac:dyDescent="0.2">
      <c r="A7" s="113">
        <v>51</v>
      </c>
      <c r="B7" s="326"/>
      <c r="C7" s="318"/>
      <c r="D7" s="320"/>
      <c r="E7" s="318"/>
      <c r="F7" s="73" t="s">
        <v>417</v>
      </c>
      <c r="G7" s="72" t="s">
        <v>494</v>
      </c>
      <c r="H7" s="38" t="s">
        <v>67</v>
      </c>
      <c r="I7" s="38" t="s">
        <v>134</v>
      </c>
      <c r="J7" s="8" t="s">
        <v>72</v>
      </c>
      <c r="K7" s="149">
        <v>1</v>
      </c>
      <c r="L7" s="149">
        <v>1</v>
      </c>
      <c r="M7" s="149">
        <v>1</v>
      </c>
      <c r="N7" s="169" t="s">
        <v>161</v>
      </c>
      <c r="O7" s="137" t="s">
        <v>538</v>
      </c>
    </row>
    <row r="8" spans="1:15" ht="149.25" customHeight="1" x14ac:dyDescent="0.2">
      <c r="A8" s="113">
        <v>52</v>
      </c>
      <c r="B8" s="326"/>
      <c r="C8" s="318"/>
      <c r="D8" s="320"/>
      <c r="E8" s="318"/>
      <c r="F8" s="5" t="s">
        <v>167</v>
      </c>
      <c r="G8" s="73" t="s">
        <v>495</v>
      </c>
      <c r="H8" s="38" t="s">
        <v>169</v>
      </c>
      <c r="I8" s="38" t="s">
        <v>170</v>
      </c>
      <c r="J8" s="22" t="s">
        <v>72</v>
      </c>
      <c r="K8" s="154">
        <v>1</v>
      </c>
      <c r="L8" s="154">
        <v>1</v>
      </c>
      <c r="M8" s="154">
        <v>1</v>
      </c>
      <c r="N8" s="169" t="s">
        <v>161</v>
      </c>
      <c r="O8" s="170" t="s">
        <v>527</v>
      </c>
    </row>
    <row r="9" spans="1:15" ht="109.5" customHeight="1" x14ac:dyDescent="0.2">
      <c r="A9" s="113">
        <v>53</v>
      </c>
      <c r="B9" s="326"/>
      <c r="C9" s="318"/>
      <c r="D9" s="320"/>
      <c r="E9" s="318"/>
      <c r="F9" s="73" t="s">
        <v>408</v>
      </c>
      <c r="G9" s="73" t="s">
        <v>500</v>
      </c>
      <c r="H9" s="38" t="s">
        <v>169</v>
      </c>
      <c r="I9" s="38" t="s">
        <v>170</v>
      </c>
      <c r="J9" s="22" t="s">
        <v>72</v>
      </c>
      <c r="K9" s="149">
        <v>1</v>
      </c>
      <c r="L9" s="149">
        <v>1</v>
      </c>
      <c r="M9" s="149">
        <v>1</v>
      </c>
      <c r="N9" s="169"/>
      <c r="O9" s="170" t="s">
        <v>541</v>
      </c>
    </row>
    <row r="10" spans="1:15" ht="77.25" customHeight="1" x14ac:dyDescent="0.2">
      <c r="A10" s="113">
        <v>54</v>
      </c>
      <c r="B10" s="326"/>
      <c r="C10" s="318"/>
      <c r="D10" s="320"/>
      <c r="E10" s="315" t="s">
        <v>501</v>
      </c>
      <c r="F10" s="317" t="s">
        <v>174</v>
      </c>
      <c r="G10" s="73" t="s">
        <v>496</v>
      </c>
      <c r="H10" s="3" t="s">
        <v>175</v>
      </c>
      <c r="I10" s="3" t="s">
        <v>176</v>
      </c>
      <c r="J10" s="8">
        <v>0</v>
      </c>
      <c r="K10" s="147">
        <v>2</v>
      </c>
      <c r="L10" s="147">
        <v>2</v>
      </c>
      <c r="M10" s="147">
        <v>2</v>
      </c>
      <c r="N10" s="169" t="s">
        <v>180</v>
      </c>
      <c r="O10" s="137" t="s">
        <v>538</v>
      </c>
    </row>
    <row r="11" spans="1:15" ht="126.75" customHeight="1" x14ac:dyDescent="0.2">
      <c r="A11" s="113">
        <v>55</v>
      </c>
      <c r="B11" s="326"/>
      <c r="C11" s="318"/>
      <c r="D11" s="320"/>
      <c r="E11" s="316"/>
      <c r="F11" s="318"/>
      <c r="G11" s="38" t="s">
        <v>603</v>
      </c>
      <c r="H11" s="3" t="s">
        <v>182</v>
      </c>
      <c r="I11" s="3" t="s">
        <v>183</v>
      </c>
      <c r="J11" s="10">
        <v>0.7</v>
      </c>
      <c r="K11" s="149">
        <v>1</v>
      </c>
      <c r="L11" s="149">
        <v>1</v>
      </c>
      <c r="M11" s="149">
        <v>1</v>
      </c>
      <c r="N11" s="169" t="s">
        <v>185</v>
      </c>
      <c r="O11" s="137" t="s">
        <v>538</v>
      </c>
    </row>
    <row r="12" spans="1:15" ht="121.5" customHeight="1" x14ac:dyDescent="0.2">
      <c r="A12" s="113">
        <v>56</v>
      </c>
      <c r="B12" s="326"/>
      <c r="C12" s="318"/>
      <c r="D12" s="320"/>
      <c r="E12" s="316"/>
      <c r="F12" s="318"/>
      <c r="G12" s="80" t="s">
        <v>497</v>
      </c>
      <c r="H12" s="8" t="s">
        <v>175</v>
      </c>
      <c r="I12" s="3" t="s">
        <v>189</v>
      </c>
      <c r="J12" s="8">
        <v>0</v>
      </c>
      <c r="K12" s="8">
        <v>250</v>
      </c>
      <c r="L12" s="8">
        <v>250</v>
      </c>
      <c r="M12" s="8">
        <v>250</v>
      </c>
      <c r="N12" s="169" t="s">
        <v>192</v>
      </c>
      <c r="O12" s="137" t="s">
        <v>538</v>
      </c>
    </row>
    <row r="13" spans="1:15" ht="110.25" customHeight="1" x14ac:dyDescent="0.2">
      <c r="A13" s="113">
        <v>57</v>
      </c>
      <c r="B13" s="327"/>
      <c r="C13" s="324"/>
      <c r="D13" s="321"/>
      <c r="E13" s="316"/>
      <c r="F13" s="3" t="s">
        <v>197</v>
      </c>
      <c r="G13" s="73" t="s">
        <v>498</v>
      </c>
      <c r="H13" s="3" t="s">
        <v>169</v>
      </c>
      <c r="I13" s="3" t="s">
        <v>170</v>
      </c>
      <c r="J13" s="6" t="s">
        <v>72</v>
      </c>
      <c r="K13" s="10">
        <v>1</v>
      </c>
      <c r="L13" s="10">
        <v>1</v>
      </c>
      <c r="M13" s="10">
        <v>1</v>
      </c>
      <c r="N13" s="169" t="s">
        <v>161</v>
      </c>
      <c r="O13" s="137" t="s">
        <v>538</v>
      </c>
    </row>
    <row r="14" spans="1:15" ht="40.5" customHeight="1" x14ac:dyDescent="0.25">
      <c r="A14" s="114"/>
      <c r="B14" s="20"/>
      <c r="C14" s="20"/>
      <c r="D14" s="20"/>
      <c r="E14" s="20"/>
      <c r="F14" s="25"/>
      <c r="G14" s="28"/>
      <c r="H14" s="29"/>
      <c r="I14" s="20"/>
      <c r="J14" s="20"/>
      <c r="K14" s="20"/>
      <c r="L14" s="24"/>
      <c r="M14" s="20"/>
      <c r="N14" s="209"/>
      <c r="O14" s="20"/>
    </row>
    <row r="15" spans="1:15" s="105" customFormat="1" ht="24.75" customHeight="1" x14ac:dyDescent="0.2">
      <c r="A15" s="114"/>
      <c r="B15" s="114"/>
      <c r="C15" s="114"/>
      <c r="D15" s="114"/>
      <c r="E15" s="114"/>
      <c r="F15" s="122"/>
      <c r="G15" s="71"/>
      <c r="H15" s="123"/>
      <c r="I15" s="114"/>
      <c r="J15" s="114"/>
      <c r="K15" s="114"/>
      <c r="L15" s="124"/>
      <c r="M15" s="114"/>
      <c r="N15" s="114"/>
      <c r="O15" s="114"/>
    </row>
    <row r="16" spans="1:15" ht="12.75" x14ac:dyDescent="0.2">
      <c r="A16" s="32"/>
      <c r="B16" s="32"/>
      <c r="C16" s="32" t="s">
        <v>571</v>
      </c>
      <c r="D16" s="32"/>
      <c r="E16" s="32"/>
      <c r="F16" s="98"/>
      <c r="G16" s="14"/>
      <c r="H16" s="33"/>
      <c r="I16" s="32"/>
      <c r="J16" s="32"/>
      <c r="K16" s="267"/>
      <c r="L16" s="267"/>
      <c r="M16" s="267"/>
      <c r="N16" s="268"/>
      <c r="O16" s="268"/>
    </row>
    <row r="17" spans="1:15" ht="12.75" x14ac:dyDescent="0.2">
      <c r="A17" s="32"/>
      <c r="B17" s="32"/>
      <c r="C17" s="32"/>
      <c r="D17" s="284"/>
      <c r="E17" s="268"/>
      <c r="F17" s="98"/>
      <c r="G17" s="14"/>
      <c r="H17" s="33"/>
      <c r="I17" s="32"/>
      <c r="J17" s="32"/>
      <c r="K17" s="69"/>
      <c r="L17" s="102"/>
      <c r="M17" s="69"/>
      <c r="N17" s="69"/>
      <c r="O17" s="69"/>
    </row>
    <row r="18" spans="1:15" ht="12.75" x14ac:dyDescent="0.2">
      <c r="A18" s="32"/>
      <c r="B18" s="32"/>
      <c r="C18" s="32"/>
      <c r="D18" s="32"/>
      <c r="E18" s="32"/>
      <c r="F18" s="98"/>
      <c r="G18" s="32" t="s">
        <v>572</v>
      </c>
      <c r="H18" s="32"/>
      <c r="I18" s="32"/>
      <c r="J18" s="32"/>
      <c r="K18" s="32"/>
      <c r="L18" s="104"/>
      <c r="M18" s="32"/>
      <c r="N18" s="32"/>
      <c r="O18" s="32"/>
    </row>
    <row r="19" spans="1:15" ht="12.75" x14ac:dyDescent="0.2">
      <c r="A19" s="32"/>
      <c r="B19" s="32"/>
      <c r="C19" s="32"/>
      <c r="D19" s="32"/>
      <c r="E19" s="32"/>
      <c r="F19" s="98"/>
      <c r="G19" s="283" t="s">
        <v>556</v>
      </c>
      <c r="H19" s="284"/>
      <c r="I19" s="284"/>
      <c r="J19" s="284"/>
      <c r="K19" s="32"/>
      <c r="L19" s="104"/>
      <c r="M19" s="32"/>
      <c r="N19" s="32"/>
      <c r="O19" s="32"/>
    </row>
    <row r="20" spans="1:15" ht="12.75" x14ac:dyDescent="0.2">
      <c r="A20" s="31"/>
      <c r="B20" s="32"/>
      <c r="C20" s="31"/>
      <c r="D20" s="31"/>
      <c r="E20" s="31"/>
      <c r="F20" s="36"/>
      <c r="G20" s="31"/>
      <c r="H20" s="31"/>
      <c r="I20" s="31"/>
      <c r="J20" s="31"/>
      <c r="K20" s="32"/>
      <c r="L20" s="104"/>
      <c r="M20" s="32"/>
      <c r="N20" s="31"/>
      <c r="O20" s="31"/>
    </row>
    <row r="21" spans="1:15" ht="12.75" x14ac:dyDescent="0.2">
      <c r="A21" s="31"/>
      <c r="B21" s="32"/>
      <c r="C21" s="31"/>
      <c r="D21" s="31"/>
      <c r="E21" s="31"/>
      <c r="F21" s="36"/>
      <c r="G21" s="31"/>
      <c r="H21" s="31"/>
      <c r="I21" s="31"/>
      <c r="J21" s="31"/>
      <c r="K21" s="32"/>
      <c r="L21" s="104"/>
      <c r="M21" s="32"/>
      <c r="N21" s="31"/>
      <c r="O21" s="31"/>
    </row>
    <row r="22" spans="1:15" ht="12.75" x14ac:dyDescent="0.2">
      <c r="A22" s="31"/>
      <c r="B22" s="32"/>
      <c r="C22" s="31"/>
      <c r="D22" s="31"/>
      <c r="E22" s="31"/>
      <c r="F22" s="36"/>
      <c r="G22" s="31"/>
      <c r="H22" s="31"/>
      <c r="I22" s="31"/>
      <c r="J22" s="31"/>
      <c r="K22" s="32"/>
      <c r="L22" s="104"/>
      <c r="M22" s="32"/>
      <c r="N22" s="31"/>
      <c r="O22" s="31"/>
    </row>
  </sheetData>
  <mergeCells count="12">
    <mergeCell ref="A1:O1"/>
    <mergeCell ref="A2:O2"/>
    <mergeCell ref="A3:O3"/>
    <mergeCell ref="G19:J19"/>
    <mergeCell ref="E10:E13"/>
    <mergeCell ref="F10:F12"/>
    <mergeCell ref="D5:D13"/>
    <mergeCell ref="E5:E9"/>
    <mergeCell ref="D17:E17"/>
    <mergeCell ref="K16:O16"/>
    <mergeCell ref="C5:C13"/>
    <mergeCell ref="B5:B13"/>
  </mergeCells>
  <pageMargins left="0.25" right="0.25" top="0.75" bottom="0.75" header="0.3" footer="0.3"/>
  <pageSetup paperSize="5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topLeftCell="D1" zoomScale="80" zoomScaleNormal="80" workbookViewId="0">
      <selection activeCell="Q1" sqref="Q1"/>
    </sheetView>
  </sheetViews>
  <sheetFormatPr baseColWidth="10" defaultColWidth="17.28515625" defaultRowHeight="15.75" customHeight="1" x14ac:dyDescent="0.2"/>
  <cols>
    <col min="1" max="1" width="18.7109375" customWidth="1"/>
    <col min="2" max="2" width="18.7109375" style="100" customWidth="1"/>
    <col min="3" max="3" width="16.140625" customWidth="1"/>
    <col min="4" max="4" width="15.140625" customWidth="1"/>
    <col min="5" max="5" width="17.5703125" customWidth="1"/>
    <col min="6" max="6" width="14.42578125" customWidth="1"/>
    <col min="7" max="7" width="27.140625" customWidth="1"/>
    <col min="8" max="8" width="14.140625" customWidth="1"/>
    <col min="9" max="9" width="18.7109375" customWidth="1"/>
    <col min="10" max="10" width="16" customWidth="1"/>
    <col min="11" max="12" width="10" style="99" customWidth="1"/>
    <col min="13" max="13" width="13.42578125" style="99" customWidth="1"/>
    <col min="14" max="14" width="20" customWidth="1"/>
    <col min="15" max="15" width="19.85546875" customWidth="1"/>
  </cols>
  <sheetData>
    <row r="1" spans="1:15" ht="38.25" customHeight="1" x14ac:dyDescent="0.2">
      <c r="A1" s="287" t="s">
        <v>385</v>
      </c>
      <c r="B1" s="287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12.75" x14ac:dyDescent="0.2">
      <c r="A2" s="270" t="s">
        <v>595</v>
      </c>
      <c r="B2" s="271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 ht="13.5" customHeight="1" x14ac:dyDescent="0.2">
      <c r="A3" s="292" t="s">
        <v>409</v>
      </c>
      <c r="B3" s="29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</row>
    <row r="4" spans="1:15" ht="91.5" customHeight="1" x14ac:dyDescent="0.2">
      <c r="A4" s="252" t="s">
        <v>559</v>
      </c>
      <c r="B4" s="253" t="s">
        <v>460</v>
      </c>
      <c r="C4" s="250" t="s">
        <v>0</v>
      </c>
      <c r="D4" s="251" t="s">
        <v>547</v>
      </c>
      <c r="E4" s="250" t="s">
        <v>1</v>
      </c>
      <c r="F4" s="250" t="s">
        <v>2</v>
      </c>
      <c r="G4" s="250" t="s">
        <v>604</v>
      </c>
      <c r="H4" s="250" t="s">
        <v>4</v>
      </c>
      <c r="I4" s="250" t="s">
        <v>5</v>
      </c>
      <c r="J4" s="250" t="s">
        <v>6</v>
      </c>
      <c r="K4" s="250" t="s">
        <v>588</v>
      </c>
      <c r="L4" s="250" t="s">
        <v>590</v>
      </c>
      <c r="M4" s="250" t="s">
        <v>591</v>
      </c>
      <c r="N4" s="250" t="s">
        <v>12</v>
      </c>
      <c r="O4" s="250" t="s">
        <v>13</v>
      </c>
    </row>
    <row r="5" spans="1:15" ht="167.25" customHeight="1" x14ac:dyDescent="0.2">
      <c r="A5" s="113">
        <v>58</v>
      </c>
      <c r="B5" s="332" t="s">
        <v>502</v>
      </c>
      <c r="C5" s="328" t="s">
        <v>576</v>
      </c>
      <c r="D5" s="319" t="s">
        <v>551</v>
      </c>
      <c r="E5" s="335" t="s">
        <v>65</v>
      </c>
      <c r="F5" s="73" t="s">
        <v>429</v>
      </c>
      <c r="G5" s="2" t="s">
        <v>605</v>
      </c>
      <c r="H5" s="5" t="s">
        <v>69</v>
      </c>
      <c r="I5" s="5" t="s">
        <v>73</v>
      </c>
      <c r="J5" s="7">
        <v>0</v>
      </c>
      <c r="K5" s="7">
        <v>1</v>
      </c>
      <c r="L5" s="7">
        <v>1</v>
      </c>
      <c r="M5" s="7">
        <v>1</v>
      </c>
      <c r="N5" s="5" t="s">
        <v>78</v>
      </c>
      <c r="O5" s="96" t="s">
        <v>542</v>
      </c>
    </row>
    <row r="6" spans="1:15" ht="142.5" customHeight="1" x14ac:dyDescent="0.2">
      <c r="A6" s="113">
        <v>59</v>
      </c>
      <c r="B6" s="333"/>
      <c r="C6" s="316"/>
      <c r="D6" s="320"/>
      <c r="E6" s="336"/>
      <c r="F6" s="3" t="s">
        <v>81</v>
      </c>
      <c r="G6" s="2" t="s">
        <v>606</v>
      </c>
      <c r="H6" s="5" t="s">
        <v>69</v>
      </c>
      <c r="I6" s="5" t="s">
        <v>73</v>
      </c>
      <c r="J6" s="7">
        <v>0</v>
      </c>
      <c r="K6" s="7">
        <v>1</v>
      </c>
      <c r="L6" s="7">
        <v>1</v>
      </c>
      <c r="M6" s="7">
        <v>1</v>
      </c>
      <c r="N6" s="5" t="s">
        <v>78</v>
      </c>
      <c r="O6" s="96" t="s">
        <v>542</v>
      </c>
    </row>
    <row r="7" spans="1:15" ht="141" customHeight="1" x14ac:dyDescent="0.2">
      <c r="A7" s="113">
        <v>60</v>
      </c>
      <c r="B7" s="333"/>
      <c r="C7" s="316"/>
      <c r="D7" s="320"/>
      <c r="E7" s="330" t="s">
        <v>86</v>
      </c>
      <c r="F7" s="3" t="s">
        <v>118</v>
      </c>
      <c r="G7" s="80" t="s">
        <v>607</v>
      </c>
      <c r="H7" s="5" t="s">
        <v>69</v>
      </c>
      <c r="I7" s="5" t="s">
        <v>73</v>
      </c>
      <c r="J7" s="7">
        <v>0</v>
      </c>
      <c r="K7" s="7">
        <v>1</v>
      </c>
      <c r="L7" s="7">
        <v>1</v>
      </c>
      <c r="M7" s="7">
        <v>1</v>
      </c>
      <c r="N7" s="5" t="s">
        <v>78</v>
      </c>
      <c r="O7" s="96" t="s">
        <v>542</v>
      </c>
    </row>
    <row r="8" spans="1:15" ht="132" customHeight="1" x14ac:dyDescent="0.2">
      <c r="A8" s="113">
        <v>61</v>
      </c>
      <c r="B8" s="334"/>
      <c r="C8" s="329"/>
      <c r="D8" s="321"/>
      <c r="E8" s="331"/>
      <c r="F8" s="3" t="s">
        <v>122</v>
      </c>
      <c r="G8" s="2" t="s">
        <v>608</v>
      </c>
      <c r="H8" s="5" t="s">
        <v>69</v>
      </c>
      <c r="I8" s="5" t="s">
        <v>73</v>
      </c>
      <c r="J8" s="7">
        <v>0</v>
      </c>
      <c r="K8" s="132">
        <v>1</v>
      </c>
      <c r="L8" s="132">
        <v>1</v>
      </c>
      <c r="M8" s="132">
        <v>1</v>
      </c>
      <c r="N8" s="5" t="s">
        <v>78</v>
      </c>
      <c r="O8" s="96" t="s">
        <v>542</v>
      </c>
    </row>
    <row r="9" spans="1:15" ht="21.75" customHeight="1" x14ac:dyDescent="0.2">
      <c r="A9" s="114"/>
      <c r="B9" s="20"/>
      <c r="C9" s="20"/>
      <c r="D9" s="20"/>
      <c r="E9" s="20"/>
      <c r="F9" s="24"/>
      <c r="G9" s="20"/>
      <c r="H9" s="20"/>
      <c r="I9" s="20"/>
      <c r="J9" s="20"/>
      <c r="K9" s="20"/>
      <c r="L9" s="20"/>
      <c r="M9" s="20"/>
      <c r="N9" s="20"/>
      <c r="O9" s="20"/>
    </row>
    <row r="10" spans="1:15" s="105" customFormat="1" ht="21.75" customHeight="1" x14ac:dyDescent="0.2">
      <c r="A10" s="114"/>
      <c r="B10" s="114"/>
      <c r="C10" s="114"/>
      <c r="D10" s="114"/>
      <c r="E10" s="114"/>
      <c r="F10" s="124"/>
      <c r="G10" s="114"/>
      <c r="H10" s="114"/>
      <c r="I10" s="114"/>
      <c r="J10" s="114"/>
      <c r="K10" s="114"/>
      <c r="L10" s="114"/>
      <c r="M10" s="114"/>
      <c r="N10" s="114"/>
      <c r="O10" s="210"/>
    </row>
    <row r="11" spans="1:15" ht="12.75" x14ac:dyDescent="0.2">
      <c r="A11" s="32"/>
      <c r="B11" s="32"/>
      <c r="C11" s="32" t="s">
        <v>573</v>
      </c>
      <c r="D11" s="32"/>
      <c r="E11" s="32"/>
      <c r="F11" s="98"/>
      <c r="G11" s="14"/>
      <c r="H11" s="33"/>
      <c r="I11" s="32"/>
      <c r="J11" s="32"/>
      <c r="K11" s="267"/>
      <c r="L11" s="267"/>
      <c r="M11" s="267"/>
      <c r="N11" s="268"/>
      <c r="O11" s="268"/>
    </row>
    <row r="12" spans="1:15" ht="12.75" x14ac:dyDescent="0.2">
      <c r="A12" s="32"/>
      <c r="B12" s="32"/>
      <c r="C12" s="32"/>
      <c r="D12" s="284"/>
      <c r="E12" s="268"/>
      <c r="F12" s="98"/>
      <c r="G12" s="382" t="s">
        <v>601</v>
      </c>
      <c r="H12" s="382"/>
      <c r="I12" s="382"/>
      <c r="J12" s="32"/>
      <c r="K12" s="69"/>
      <c r="L12" s="69"/>
      <c r="M12" s="69"/>
      <c r="N12" s="69"/>
      <c r="O12" s="69"/>
    </row>
    <row r="13" spans="1:15" ht="12.75" x14ac:dyDescent="0.2">
      <c r="A13" s="32"/>
      <c r="B13" s="32"/>
      <c r="C13" s="32"/>
      <c r="D13" s="32"/>
      <c r="E13" s="32"/>
      <c r="F13" s="98"/>
      <c r="G13" s="32" t="s">
        <v>572</v>
      </c>
      <c r="H13" s="32"/>
      <c r="I13" s="32"/>
      <c r="J13" s="32"/>
      <c r="K13" s="32"/>
      <c r="L13" s="32"/>
      <c r="M13" s="32"/>
      <c r="N13" s="32"/>
      <c r="O13" s="32"/>
    </row>
    <row r="14" spans="1:15" ht="12.75" x14ac:dyDescent="0.2">
      <c r="A14" s="32"/>
      <c r="B14" s="32"/>
      <c r="C14" s="32"/>
      <c r="D14" s="32"/>
      <c r="E14" s="32"/>
      <c r="F14" s="98"/>
      <c r="G14" s="283" t="s">
        <v>556</v>
      </c>
      <c r="H14" s="284"/>
      <c r="I14" s="284"/>
      <c r="J14" s="284"/>
      <c r="K14" s="32"/>
      <c r="L14" s="32"/>
      <c r="M14" s="32"/>
      <c r="N14" s="32"/>
      <c r="O14" s="32"/>
    </row>
    <row r="15" spans="1:15" ht="12.75" x14ac:dyDescent="0.2">
      <c r="A15" s="31"/>
      <c r="B15" s="32"/>
      <c r="C15" s="31"/>
      <c r="D15" s="31"/>
      <c r="E15" s="31"/>
      <c r="F15" s="36"/>
      <c r="G15" s="31"/>
      <c r="H15" s="31"/>
      <c r="I15" s="31"/>
      <c r="J15" s="31"/>
      <c r="K15" s="32"/>
      <c r="L15" s="32"/>
      <c r="M15" s="32"/>
      <c r="N15" s="31"/>
      <c r="O15" s="31"/>
    </row>
    <row r="16" spans="1:15" ht="12.75" x14ac:dyDescent="0.2">
      <c r="A16" s="31"/>
      <c r="B16" s="32"/>
      <c r="C16" s="31"/>
      <c r="D16" s="31"/>
      <c r="E16" s="31"/>
      <c r="F16" s="36"/>
      <c r="G16" s="31"/>
      <c r="H16" s="31"/>
      <c r="I16" s="31"/>
      <c r="J16" s="31"/>
      <c r="K16" s="32"/>
      <c r="L16" s="32"/>
      <c r="M16" s="32"/>
      <c r="N16" s="31"/>
      <c r="O16" s="31"/>
    </row>
    <row r="17" spans="1:15" ht="12.75" x14ac:dyDescent="0.2">
      <c r="A17" s="31"/>
      <c r="B17" s="32"/>
      <c r="C17" s="31"/>
      <c r="D17" s="31"/>
      <c r="E17" s="31"/>
      <c r="F17" s="36"/>
      <c r="G17" s="31"/>
      <c r="H17" s="31"/>
      <c r="I17" s="31"/>
      <c r="J17" s="31"/>
      <c r="K17" s="32"/>
      <c r="L17" s="32"/>
      <c r="M17" s="32"/>
      <c r="N17" s="31"/>
      <c r="O17" s="31"/>
    </row>
    <row r="18" spans="1:15" ht="12.75" x14ac:dyDescent="0.2">
      <c r="A18" s="31"/>
      <c r="B18" s="32"/>
      <c r="C18" s="31"/>
      <c r="D18" s="31"/>
      <c r="E18" s="31"/>
      <c r="F18" s="36"/>
      <c r="G18" s="31"/>
      <c r="H18" s="31"/>
      <c r="I18" s="31"/>
      <c r="J18" s="31"/>
      <c r="K18" s="32"/>
      <c r="L18" s="32"/>
      <c r="M18" s="32"/>
      <c r="N18" s="31"/>
      <c r="O18" s="31"/>
    </row>
    <row r="19" spans="1:15" ht="12.75" x14ac:dyDescent="0.2">
      <c r="A19" s="31"/>
      <c r="B19" s="32"/>
      <c r="C19" s="31"/>
      <c r="D19" s="31"/>
      <c r="E19" s="31"/>
      <c r="F19" s="36"/>
      <c r="G19" s="31"/>
      <c r="H19" s="31"/>
      <c r="I19" s="31"/>
      <c r="J19" s="31"/>
      <c r="K19" s="32"/>
      <c r="L19" s="32"/>
      <c r="M19" s="32"/>
      <c r="N19" s="31"/>
      <c r="O19" s="31"/>
    </row>
    <row r="20" spans="1:15" ht="12.75" x14ac:dyDescent="0.2">
      <c r="A20" s="31"/>
      <c r="B20" s="32"/>
      <c r="C20" s="31"/>
      <c r="D20" s="31"/>
      <c r="E20" s="31"/>
      <c r="F20" s="36"/>
      <c r="G20" s="31"/>
      <c r="H20" s="31"/>
      <c r="I20" s="31"/>
      <c r="J20" s="31"/>
      <c r="K20" s="32"/>
      <c r="L20" s="32"/>
      <c r="M20" s="32"/>
      <c r="N20" s="31"/>
      <c r="O20" s="31"/>
    </row>
    <row r="21" spans="1:15" ht="12.75" x14ac:dyDescent="0.2">
      <c r="A21" s="31"/>
      <c r="B21" s="32"/>
      <c r="C21" s="31"/>
      <c r="D21" s="31"/>
      <c r="E21" s="31"/>
      <c r="F21" s="36"/>
      <c r="G21" s="31"/>
      <c r="H21" s="31"/>
      <c r="I21" s="31"/>
      <c r="J21" s="31"/>
      <c r="K21" s="32"/>
      <c r="L21" s="32"/>
      <c r="M21" s="32"/>
      <c r="N21" s="31"/>
      <c r="O21" s="31"/>
    </row>
  </sheetData>
  <mergeCells count="12">
    <mergeCell ref="G14:J14"/>
    <mergeCell ref="K11:O11"/>
    <mergeCell ref="D12:E12"/>
    <mergeCell ref="E5:E6"/>
    <mergeCell ref="A2:O2"/>
    <mergeCell ref="G12:I12"/>
    <mergeCell ref="A1:O1"/>
    <mergeCell ref="A3:O3"/>
    <mergeCell ref="C5:C8"/>
    <mergeCell ref="D5:D8"/>
    <mergeCell ref="E7:E8"/>
    <mergeCell ref="B5:B8"/>
  </mergeCells>
  <pageMargins left="0.25" right="0.25" top="0.75" bottom="0.75" header="0.3" footer="0.3"/>
  <pageSetup paperSize="5" scale="72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topLeftCell="B5" zoomScale="80" zoomScaleNormal="80" workbookViewId="0">
      <selection activeCell="C5" sqref="C5:C14"/>
    </sheetView>
  </sheetViews>
  <sheetFormatPr baseColWidth="10" defaultColWidth="17.28515625" defaultRowHeight="15.75" customHeight="1" x14ac:dyDescent="0.2"/>
  <cols>
    <col min="1" max="1" width="18.140625" customWidth="1"/>
    <col min="2" max="2" width="18.140625" style="100" customWidth="1"/>
    <col min="3" max="3" width="16.140625" customWidth="1"/>
    <col min="4" max="4" width="15" customWidth="1"/>
    <col min="5" max="5" width="17.42578125" customWidth="1"/>
    <col min="6" max="6" width="14.140625" customWidth="1"/>
    <col min="7" max="7" width="17.7109375" customWidth="1"/>
    <col min="8" max="8" width="13.85546875" customWidth="1"/>
    <col min="9" max="9" width="19.28515625" customWidth="1"/>
    <col min="10" max="10" width="15.85546875" customWidth="1"/>
    <col min="11" max="11" width="9.5703125" style="99" customWidth="1"/>
    <col min="12" max="12" width="11.140625" style="111" customWidth="1"/>
    <col min="13" max="13" width="11.42578125" style="99" customWidth="1"/>
    <col min="14" max="14" width="18.85546875" customWidth="1"/>
    <col min="15" max="15" width="19.140625" customWidth="1"/>
  </cols>
  <sheetData>
    <row r="1" spans="1:15" ht="39" customHeight="1" x14ac:dyDescent="0.2">
      <c r="A1" s="287" t="s">
        <v>385</v>
      </c>
      <c r="B1" s="287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</row>
    <row r="2" spans="1:15" ht="12.75" x14ac:dyDescent="0.2">
      <c r="A2" s="270" t="s">
        <v>595</v>
      </c>
      <c r="B2" s="271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 ht="13.5" customHeight="1" x14ac:dyDescent="0.2">
      <c r="A3" s="293" t="s">
        <v>420</v>
      </c>
      <c r="B3" s="29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</row>
    <row r="4" spans="1:15" ht="54" customHeight="1" x14ac:dyDescent="0.2">
      <c r="A4" s="249" t="s">
        <v>460</v>
      </c>
      <c r="B4" s="250" t="s">
        <v>460</v>
      </c>
      <c r="C4" s="250" t="s">
        <v>0</v>
      </c>
      <c r="D4" s="251" t="s">
        <v>547</v>
      </c>
      <c r="E4" s="250" t="s">
        <v>1</v>
      </c>
      <c r="F4" s="250" t="s">
        <v>2</v>
      </c>
      <c r="G4" s="250" t="s">
        <v>596</v>
      </c>
      <c r="H4" s="250" t="s">
        <v>4</v>
      </c>
      <c r="I4" s="250" t="s">
        <v>5</v>
      </c>
      <c r="J4" s="250" t="s">
        <v>6</v>
      </c>
      <c r="K4" s="250" t="s">
        <v>588</v>
      </c>
      <c r="L4" s="250" t="s">
        <v>590</v>
      </c>
      <c r="M4" s="250" t="s">
        <v>591</v>
      </c>
      <c r="N4" s="250" t="s">
        <v>12</v>
      </c>
      <c r="O4" s="250" t="s">
        <v>13</v>
      </c>
    </row>
    <row r="5" spans="1:15" ht="127.5" customHeight="1" x14ac:dyDescent="0.2">
      <c r="A5" s="113">
        <v>62</v>
      </c>
      <c r="B5" s="341" t="s">
        <v>502</v>
      </c>
      <c r="C5" s="315" t="s">
        <v>503</v>
      </c>
      <c r="D5" s="330" t="s">
        <v>552</v>
      </c>
      <c r="E5" s="338" t="s">
        <v>504</v>
      </c>
      <c r="F5" s="323" t="s">
        <v>426</v>
      </c>
      <c r="G5" s="79" t="s">
        <v>505</v>
      </c>
      <c r="H5" s="3" t="s">
        <v>136</v>
      </c>
      <c r="I5" s="3" t="s">
        <v>137</v>
      </c>
      <c r="J5" s="22">
        <v>3</v>
      </c>
      <c r="K5" s="8">
        <v>1</v>
      </c>
      <c r="L5" s="8">
        <v>1</v>
      </c>
      <c r="M5" s="8">
        <v>1</v>
      </c>
      <c r="N5" s="4" t="s">
        <v>140</v>
      </c>
      <c r="O5" s="72" t="s">
        <v>543</v>
      </c>
    </row>
    <row r="6" spans="1:15" ht="213.75" customHeight="1" x14ac:dyDescent="0.2">
      <c r="A6" s="113">
        <v>63</v>
      </c>
      <c r="B6" s="326"/>
      <c r="C6" s="318"/>
      <c r="D6" s="318"/>
      <c r="E6" s="336"/>
      <c r="F6" s="318"/>
      <c r="G6" s="73" t="s">
        <v>506</v>
      </c>
      <c r="H6" s="3" t="s">
        <v>193</v>
      </c>
      <c r="I6" s="3" t="s">
        <v>194</v>
      </c>
      <c r="J6" s="22">
        <v>5</v>
      </c>
      <c r="K6" s="8">
        <v>5</v>
      </c>
      <c r="L6" s="8">
        <v>5</v>
      </c>
      <c r="M6" s="8">
        <v>5</v>
      </c>
      <c r="N6" s="8" t="s">
        <v>195</v>
      </c>
      <c r="O6" s="72" t="s">
        <v>544</v>
      </c>
    </row>
    <row r="7" spans="1:15" ht="89.25" customHeight="1" x14ac:dyDescent="0.2">
      <c r="A7" s="113">
        <v>64</v>
      </c>
      <c r="B7" s="326"/>
      <c r="C7" s="318"/>
      <c r="D7" s="318"/>
      <c r="E7" s="336"/>
      <c r="F7" s="318"/>
      <c r="G7" s="73" t="s">
        <v>507</v>
      </c>
      <c r="H7" s="3" t="s">
        <v>198</v>
      </c>
      <c r="I7" s="3" t="s">
        <v>199</v>
      </c>
      <c r="J7" s="22" t="s">
        <v>201</v>
      </c>
      <c r="K7" s="22">
        <v>8</v>
      </c>
      <c r="L7" s="22">
        <v>8</v>
      </c>
      <c r="M7" s="22">
        <v>8</v>
      </c>
      <c r="N7" s="19" t="s">
        <v>239</v>
      </c>
      <c r="O7" s="72" t="s">
        <v>544</v>
      </c>
    </row>
    <row r="8" spans="1:15" ht="178.5" customHeight="1" x14ac:dyDescent="0.2">
      <c r="A8" s="113">
        <v>65</v>
      </c>
      <c r="B8" s="326"/>
      <c r="C8" s="318"/>
      <c r="D8" s="318"/>
      <c r="E8" s="336"/>
      <c r="F8" s="318"/>
      <c r="G8" s="73" t="s">
        <v>508</v>
      </c>
      <c r="H8" s="3" t="s">
        <v>263</v>
      </c>
      <c r="I8" s="3" t="s">
        <v>264</v>
      </c>
      <c r="J8" s="22" t="s">
        <v>201</v>
      </c>
      <c r="K8" s="86" t="s">
        <v>461</v>
      </c>
      <c r="L8" s="86" t="s">
        <v>461</v>
      </c>
      <c r="M8" s="86" t="s">
        <v>461</v>
      </c>
      <c r="N8" s="8" t="s">
        <v>239</v>
      </c>
      <c r="O8" s="72" t="s">
        <v>544</v>
      </c>
    </row>
    <row r="9" spans="1:15" ht="105.75" customHeight="1" x14ac:dyDescent="0.2">
      <c r="A9" s="113">
        <v>66</v>
      </c>
      <c r="B9" s="326"/>
      <c r="C9" s="318"/>
      <c r="D9" s="318"/>
      <c r="E9" s="336"/>
      <c r="F9" s="318"/>
      <c r="G9" s="73" t="s">
        <v>509</v>
      </c>
      <c r="H9" s="3" t="s">
        <v>266</v>
      </c>
      <c r="I9" s="3" t="s">
        <v>199</v>
      </c>
      <c r="J9" s="22">
        <v>20</v>
      </c>
      <c r="K9" s="87" t="s">
        <v>516</v>
      </c>
      <c r="L9" s="87" t="s">
        <v>516</v>
      </c>
      <c r="M9" s="87" t="s">
        <v>516</v>
      </c>
      <c r="N9" s="8" t="s">
        <v>239</v>
      </c>
      <c r="O9" s="72" t="s">
        <v>544</v>
      </c>
    </row>
    <row r="10" spans="1:15" ht="216" customHeight="1" x14ac:dyDescent="0.2">
      <c r="A10" s="113">
        <v>67</v>
      </c>
      <c r="B10" s="326"/>
      <c r="C10" s="318"/>
      <c r="D10" s="318"/>
      <c r="E10" s="336"/>
      <c r="F10" s="318"/>
      <c r="G10" s="73" t="s">
        <v>510</v>
      </c>
      <c r="H10" s="3" t="s">
        <v>283</v>
      </c>
      <c r="I10" s="3" t="s">
        <v>285</v>
      </c>
      <c r="J10" s="22"/>
      <c r="K10" s="88" t="s">
        <v>517</v>
      </c>
      <c r="L10" s="88" t="s">
        <v>517</v>
      </c>
      <c r="M10" s="88" t="s">
        <v>517</v>
      </c>
      <c r="N10" s="8" t="s">
        <v>195</v>
      </c>
      <c r="O10" s="72" t="s">
        <v>544</v>
      </c>
    </row>
    <row r="11" spans="1:15" ht="102" customHeight="1" x14ac:dyDescent="0.2">
      <c r="A11" s="113">
        <v>68</v>
      </c>
      <c r="B11" s="326"/>
      <c r="C11" s="318"/>
      <c r="D11" s="318"/>
      <c r="E11" s="336"/>
      <c r="F11" s="3" t="s">
        <v>287</v>
      </c>
      <c r="G11" s="80" t="s">
        <v>511</v>
      </c>
      <c r="H11" s="3" t="s">
        <v>289</v>
      </c>
      <c r="I11" s="3" t="s">
        <v>261</v>
      </c>
      <c r="J11" s="22" t="s">
        <v>455</v>
      </c>
      <c r="K11" s="38">
        <v>1</v>
      </c>
      <c r="L11" s="38">
        <v>1</v>
      </c>
      <c r="M11" s="38">
        <v>1</v>
      </c>
      <c r="N11" s="3" t="s">
        <v>293</v>
      </c>
      <c r="O11" s="72" t="s">
        <v>545</v>
      </c>
    </row>
    <row r="12" spans="1:15" ht="69" customHeight="1" x14ac:dyDescent="0.2">
      <c r="A12" s="113">
        <v>69</v>
      </c>
      <c r="B12" s="326"/>
      <c r="C12" s="318"/>
      <c r="D12" s="318"/>
      <c r="E12" s="315" t="s">
        <v>514</v>
      </c>
      <c r="F12" s="339" t="s">
        <v>427</v>
      </c>
      <c r="G12" s="73" t="s">
        <v>512</v>
      </c>
      <c r="H12" s="5" t="s">
        <v>297</v>
      </c>
      <c r="I12" s="3" t="s">
        <v>261</v>
      </c>
      <c r="J12" s="22" t="s">
        <v>455</v>
      </c>
      <c r="K12" s="141"/>
      <c r="L12" s="38">
        <v>1</v>
      </c>
      <c r="M12" s="120"/>
      <c r="N12" s="3" t="s">
        <v>299</v>
      </c>
      <c r="O12" s="90" t="s">
        <v>538</v>
      </c>
    </row>
    <row r="13" spans="1:15" s="75" customFormat="1" ht="87.75" customHeight="1" x14ac:dyDescent="0.2">
      <c r="A13" s="113">
        <v>70</v>
      </c>
      <c r="B13" s="326"/>
      <c r="C13" s="318"/>
      <c r="D13" s="318"/>
      <c r="E13" s="337"/>
      <c r="F13" s="340"/>
      <c r="G13" s="73" t="s">
        <v>513</v>
      </c>
      <c r="H13" s="38" t="s">
        <v>302</v>
      </c>
      <c r="I13" s="38" t="s">
        <v>303</v>
      </c>
      <c r="J13" s="22" t="s">
        <v>455</v>
      </c>
      <c r="K13" s="38">
        <v>1</v>
      </c>
      <c r="L13" s="38">
        <v>1</v>
      </c>
      <c r="M13" s="38">
        <v>1</v>
      </c>
      <c r="N13" s="38" t="s">
        <v>299</v>
      </c>
      <c r="O13" s="96" t="s">
        <v>542</v>
      </c>
    </row>
    <row r="14" spans="1:15" s="75" customFormat="1" ht="138.75" customHeight="1" x14ac:dyDescent="0.2">
      <c r="A14" s="113">
        <v>71</v>
      </c>
      <c r="B14" s="326"/>
      <c r="C14" s="318"/>
      <c r="D14" s="318"/>
      <c r="E14" s="337"/>
      <c r="F14" s="72" t="s">
        <v>432</v>
      </c>
      <c r="G14" s="72" t="s">
        <v>515</v>
      </c>
      <c r="H14" s="38" t="s">
        <v>518</v>
      </c>
      <c r="I14" s="38" t="s">
        <v>519</v>
      </c>
      <c r="J14" s="87" t="s">
        <v>455</v>
      </c>
      <c r="K14" s="141"/>
      <c r="L14" s="133">
        <v>1</v>
      </c>
      <c r="M14" s="133">
        <v>1</v>
      </c>
      <c r="N14" s="38" t="s">
        <v>299</v>
      </c>
      <c r="O14" s="72" t="s">
        <v>543</v>
      </c>
    </row>
    <row r="15" spans="1:15" ht="57.75" customHeight="1" x14ac:dyDescent="0.2">
      <c r="A15" s="77"/>
      <c r="B15" s="39"/>
      <c r="C15" s="39"/>
      <c r="D15" s="39"/>
      <c r="E15" s="40"/>
      <c r="F15" s="42"/>
      <c r="G15" s="43"/>
      <c r="H15" s="43"/>
      <c r="I15" s="43"/>
      <c r="J15" s="44"/>
      <c r="K15" s="43"/>
      <c r="L15" s="108"/>
      <c r="M15" s="43"/>
      <c r="N15" s="211"/>
      <c r="O15" s="42"/>
    </row>
    <row r="16" spans="1:15" s="105" customFormat="1" ht="57.75" customHeight="1" x14ac:dyDescent="0.2">
      <c r="A16" s="77"/>
      <c r="B16" s="77"/>
      <c r="C16" s="77"/>
      <c r="D16" s="77"/>
      <c r="E16" s="125"/>
      <c r="F16" s="78"/>
      <c r="G16" s="89"/>
      <c r="H16" s="89"/>
      <c r="I16" s="89"/>
      <c r="J16" s="126"/>
      <c r="K16" s="89"/>
      <c r="L16" s="127"/>
      <c r="M16" s="89"/>
      <c r="N16" s="89"/>
      <c r="O16" s="78"/>
    </row>
    <row r="17" spans="1:15" ht="12.75" x14ac:dyDescent="0.2">
      <c r="A17" s="31"/>
      <c r="B17" s="32"/>
      <c r="C17" s="31"/>
      <c r="D17" s="31"/>
      <c r="E17" s="31"/>
      <c r="F17" s="36"/>
      <c r="G17" s="31"/>
      <c r="H17" s="31"/>
      <c r="I17" s="31"/>
      <c r="J17" s="31"/>
      <c r="K17" s="32"/>
      <c r="L17" s="109"/>
      <c r="M17" s="32"/>
      <c r="N17" s="31"/>
      <c r="O17" s="31"/>
    </row>
    <row r="18" spans="1:15" ht="12.75" x14ac:dyDescent="0.2">
      <c r="A18" s="32"/>
      <c r="B18" s="32"/>
      <c r="C18" s="32" t="s">
        <v>574</v>
      </c>
      <c r="D18" s="32"/>
      <c r="E18" s="32"/>
      <c r="F18" s="98"/>
      <c r="G18" s="14"/>
      <c r="H18" s="33"/>
      <c r="I18" s="32"/>
      <c r="J18" s="32"/>
      <c r="K18" s="267"/>
      <c r="L18" s="267"/>
      <c r="M18" s="267"/>
      <c r="N18" s="268"/>
      <c r="O18" s="268"/>
    </row>
    <row r="19" spans="1:15" ht="12.75" x14ac:dyDescent="0.2">
      <c r="A19" s="32"/>
      <c r="B19" s="32"/>
      <c r="C19" s="32"/>
      <c r="D19" s="284"/>
      <c r="E19" s="268"/>
      <c r="F19" s="98"/>
      <c r="G19" s="14"/>
      <c r="H19" s="33"/>
      <c r="I19" s="32"/>
      <c r="J19" s="32"/>
      <c r="K19" s="69"/>
      <c r="L19" s="110"/>
      <c r="M19" s="69"/>
      <c r="N19" s="69"/>
      <c r="O19" s="69"/>
    </row>
    <row r="20" spans="1:15" ht="15.75" customHeight="1" x14ac:dyDescent="0.2">
      <c r="A20" s="32"/>
      <c r="B20" s="32"/>
      <c r="C20" s="32"/>
      <c r="D20" s="32"/>
      <c r="E20" s="32"/>
      <c r="F20" s="98"/>
      <c r="G20" s="32" t="s">
        <v>572</v>
      </c>
      <c r="H20" s="32"/>
      <c r="I20" s="32"/>
      <c r="J20" s="32"/>
      <c r="K20" s="32"/>
      <c r="L20" s="109"/>
      <c r="M20" s="32"/>
      <c r="N20" s="32"/>
      <c r="O20" s="32"/>
    </row>
    <row r="21" spans="1:15" ht="15.75" customHeight="1" x14ac:dyDescent="0.2">
      <c r="A21" s="32"/>
      <c r="B21" s="32"/>
      <c r="C21" s="32"/>
      <c r="D21" s="32"/>
      <c r="E21" s="32"/>
      <c r="F21" s="98"/>
      <c r="G21" s="283" t="s">
        <v>556</v>
      </c>
      <c r="H21" s="284"/>
      <c r="I21" s="284"/>
      <c r="J21" s="284"/>
      <c r="K21" s="32"/>
      <c r="L21" s="109"/>
      <c r="M21" s="32"/>
      <c r="N21" s="32"/>
      <c r="O21" s="32"/>
    </row>
  </sheetData>
  <mergeCells count="13">
    <mergeCell ref="G21:J21"/>
    <mergeCell ref="D19:E19"/>
    <mergeCell ref="A1:O1"/>
    <mergeCell ref="A2:O2"/>
    <mergeCell ref="A3:O3"/>
    <mergeCell ref="F5:F10"/>
    <mergeCell ref="E12:E14"/>
    <mergeCell ref="E5:E11"/>
    <mergeCell ref="C5:C14"/>
    <mergeCell ref="D5:D14"/>
    <mergeCell ref="K18:O18"/>
    <mergeCell ref="F12:F13"/>
    <mergeCell ref="B5:B14"/>
  </mergeCells>
  <pageMargins left="0.25" right="0.25" top="0.75" bottom="0.75" header="0.3" footer="0.3"/>
  <pageSetup paperSize="5" scale="77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24" workbookViewId="0">
      <selection activeCell="D40" sqref="D40"/>
    </sheetView>
  </sheetViews>
  <sheetFormatPr baseColWidth="10" defaultColWidth="17.28515625" defaultRowHeight="15.75" customHeight="1" x14ac:dyDescent="0.2"/>
  <cols>
    <col min="1" max="1" width="34.5703125" customWidth="1"/>
    <col min="2" max="2" width="51.42578125" customWidth="1"/>
    <col min="3" max="3" width="54.42578125" customWidth="1"/>
    <col min="4" max="6" width="10.85546875" customWidth="1"/>
  </cols>
  <sheetData>
    <row r="1" spans="1:6" ht="12.75" x14ac:dyDescent="0.2">
      <c r="A1" s="245" t="s">
        <v>77</v>
      </c>
      <c r="B1" s="246" t="s">
        <v>414</v>
      </c>
      <c r="C1" s="247" t="s">
        <v>413</v>
      </c>
      <c r="D1" s="248" t="s">
        <v>579</v>
      </c>
      <c r="E1" s="14"/>
      <c r="F1" s="14"/>
    </row>
    <row r="2" spans="1:6" ht="25.5" x14ac:dyDescent="0.2">
      <c r="A2" s="349" t="s">
        <v>387</v>
      </c>
      <c r="B2" s="354" t="s">
        <v>388</v>
      </c>
      <c r="C2" s="230" t="s">
        <v>391</v>
      </c>
      <c r="D2" s="357">
        <v>21</v>
      </c>
      <c r="E2" s="14"/>
      <c r="F2" s="14"/>
    </row>
    <row r="3" spans="1:6" ht="25.5" x14ac:dyDescent="0.2">
      <c r="A3" s="350"/>
      <c r="B3" s="355"/>
      <c r="C3" s="231" t="s">
        <v>392</v>
      </c>
      <c r="D3" s="357"/>
      <c r="E3" s="14"/>
      <c r="F3" s="14"/>
    </row>
    <row r="4" spans="1:6" ht="12.75" customHeight="1" x14ac:dyDescent="0.2">
      <c r="A4" s="350"/>
      <c r="B4" s="355"/>
      <c r="C4" s="231" t="s">
        <v>389</v>
      </c>
      <c r="D4" s="357"/>
      <c r="E4" s="14"/>
      <c r="F4" s="14"/>
    </row>
    <row r="5" spans="1:6" ht="12.75" customHeight="1" x14ac:dyDescent="0.2">
      <c r="A5" s="350"/>
      <c r="B5" s="355"/>
      <c r="C5" s="231" t="s">
        <v>390</v>
      </c>
      <c r="D5" s="357"/>
      <c r="E5" s="14"/>
      <c r="F5" s="14"/>
    </row>
    <row r="6" spans="1:6" ht="12.75" x14ac:dyDescent="0.2">
      <c r="A6" s="350"/>
      <c r="B6" s="355"/>
      <c r="C6" s="231" t="s">
        <v>393</v>
      </c>
      <c r="D6" s="357"/>
      <c r="E6" s="14"/>
      <c r="F6" s="14"/>
    </row>
    <row r="7" spans="1:6" ht="12.75" x14ac:dyDescent="0.2">
      <c r="A7" s="350"/>
      <c r="B7" s="355"/>
      <c r="C7" s="231" t="s">
        <v>394</v>
      </c>
      <c r="D7" s="357"/>
      <c r="E7" s="14"/>
      <c r="F7" s="14"/>
    </row>
    <row r="8" spans="1:6" ht="17.25" customHeight="1" x14ac:dyDescent="0.2">
      <c r="A8" s="350"/>
      <c r="B8" s="359" t="s">
        <v>395</v>
      </c>
      <c r="C8" s="232" t="s">
        <v>126</v>
      </c>
      <c r="D8" s="357"/>
      <c r="E8" s="14"/>
      <c r="F8" s="14"/>
    </row>
    <row r="9" spans="1:6" ht="12.75" x14ac:dyDescent="0.2">
      <c r="A9" s="350"/>
      <c r="B9" s="359"/>
      <c r="C9" s="232" t="s">
        <v>127</v>
      </c>
      <c r="D9" s="357"/>
      <c r="E9" s="14"/>
      <c r="F9" s="14"/>
    </row>
    <row r="10" spans="1:6" ht="12.75" x14ac:dyDescent="0.2">
      <c r="A10" s="350"/>
      <c r="B10" s="359"/>
      <c r="C10" s="232" t="s">
        <v>128</v>
      </c>
      <c r="D10" s="357"/>
      <c r="E10" s="14"/>
      <c r="F10" s="14"/>
    </row>
    <row r="11" spans="1:6" ht="12.75" x14ac:dyDescent="0.2">
      <c r="A11" s="350"/>
      <c r="B11" s="359"/>
      <c r="C11" s="233" t="s">
        <v>129</v>
      </c>
      <c r="D11" s="357"/>
      <c r="E11" s="14"/>
      <c r="F11" s="14"/>
    </row>
    <row r="12" spans="1:6" ht="12.75" x14ac:dyDescent="0.2">
      <c r="A12" s="350"/>
      <c r="B12" s="359"/>
      <c r="C12" s="232" t="s">
        <v>130</v>
      </c>
      <c r="D12" s="357"/>
      <c r="E12" s="14"/>
      <c r="F12" s="14"/>
    </row>
    <row r="13" spans="1:6" ht="12.75" x14ac:dyDescent="0.2">
      <c r="A13" s="351"/>
      <c r="B13" s="359"/>
      <c r="C13" s="233" t="s">
        <v>415</v>
      </c>
      <c r="D13" s="357"/>
      <c r="E13" s="14"/>
      <c r="F13" s="14"/>
    </row>
    <row r="14" spans="1:6" ht="12.75" x14ac:dyDescent="0.2">
      <c r="A14" s="352" t="s">
        <v>419</v>
      </c>
      <c r="B14" s="371" t="s">
        <v>418</v>
      </c>
      <c r="C14" s="234" t="s">
        <v>396</v>
      </c>
      <c r="D14" s="357">
        <v>24</v>
      </c>
      <c r="E14" s="14"/>
      <c r="F14" s="14"/>
    </row>
    <row r="15" spans="1:6" ht="12.75" x14ac:dyDescent="0.2">
      <c r="A15" s="353"/>
      <c r="B15" s="372"/>
      <c r="C15" s="234" t="s">
        <v>397</v>
      </c>
      <c r="D15" s="357"/>
      <c r="E15" s="14"/>
      <c r="F15" s="14"/>
    </row>
    <row r="16" spans="1:6" ht="12.75" x14ac:dyDescent="0.2">
      <c r="A16" s="353"/>
      <c r="B16" s="372"/>
      <c r="C16" s="234" t="s">
        <v>416</v>
      </c>
      <c r="D16" s="357"/>
      <c r="E16" s="14"/>
      <c r="F16" s="14"/>
    </row>
    <row r="17" spans="1:6" ht="12.75" x14ac:dyDescent="0.2">
      <c r="A17" s="353"/>
      <c r="B17" s="372"/>
      <c r="C17" s="234" t="s">
        <v>398</v>
      </c>
      <c r="D17" s="357"/>
      <c r="E17" s="14"/>
      <c r="F17" s="14"/>
    </row>
    <row r="18" spans="1:6" ht="12.75" x14ac:dyDescent="0.2">
      <c r="A18" s="353"/>
      <c r="B18" s="373"/>
      <c r="C18" s="234" t="s">
        <v>399</v>
      </c>
      <c r="D18" s="357"/>
      <c r="E18" s="14"/>
      <c r="F18" s="14"/>
    </row>
    <row r="19" spans="1:6" ht="25.5" customHeight="1" x14ac:dyDescent="0.2">
      <c r="A19" s="347"/>
      <c r="B19" s="342" t="s">
        <v>404</v>
      </c>
      <c r="C19" s="234" t="s">
        <v>431</v>
      </c>
      <c r="D19" s="357"/>
      <c r="E19" s="14"/>
      <c r="F19" s="14"/>
    </row>
    <row r="20" spans="1:6" ht="12.75" customHeight="1" x14ac:dyDescent="0.2">
      <c r="A20" s="347"/>
      <c r="B20" s="343"/>
      <c r="C20" s="234" t="s">
        <v>400</v>
      </c>
      <c r="D20" s="357"/>
      <c r="E20" s="14"/>
      <c r="F20" s="14"/>
    </row>
    <row r="21" spans="1:6" ht="12.75" x14ac:dyDescent="0.2">
      <c r="A21" s="347"/>
      <c r="B21" s="343"/>
      <c r="C21" s="234" t="s">
        <v>402</v>
      </c>
      <c r="D21" s="357"/>
      <c r="E21" s="14"/>
      <c r="F21" s="14"/>
    </row>
    <row r="22" spans="1:6" ht="12.75" x14ac:dyDescent="0.2">
      <c r="A22" s="347"/>
      <c r="B22" s="343"/>
      <c r="C22" s="234" t="s">
        <v>401</v>
      </c>
      <c r="D22" s="357"/>
      <c r="E22" s="14"/>
      <c r="F22" s="14"/>
    </row>
    <row r="23" spans="1:6" ht="12.75" x14ac:dyDescent="0.2">
      <c r="A23" s="347"/>
      <c r="B23" s="343"/>
      <c r="C23" s="234" t="s">
        <v>403</v>
      </c>
      <c r="D23" s="357"/>
      <c r="E23" s="14"/>
      <c r="F23" s="14"/>
    </row>
    <row r="24" spans="1:6" ht="12.75" x14ac:dyDescent="0.2">
      <c r="A24" s="348"/>
      <c r="B24" s="344"/>
      <c r="C24" s="234" t="s">
        <v>405</v>
      </c>
      <c r="D24" s="357"/>
      <c r="E24" s="14"/>
      <c r="F24" s="14"/>
    </row>
    <row r="25" spans="1:6" ht="25.5" x14ac:dyDescent="0.2">
      <c r="A25" s="345" t="s">
        <v>406</v>
      </c>
      <c r="B25" s="362" t="s">
        <v>412</v>
      </c>
      <c r="C25" s="235" t="s">
        <v>62</v>
      </c>
      <c r="D25" s="357">
        <v>9</v>
      </c>
      <c r="E25" s="14"/>
      <c r="F25" s="14"/>
    </row>
    <row r="26" spans="1:6" ht="12.75" x14ac:dyDescent="0.2">
      <c r="A26" s="346"/>
      <c r="B26" s="363"/>
      <c r="C26" s="236" t="s">
        <v>422</v>
      </c>
      <c r="D26" s="357"/>
      <c r="E26" s="14"/>
      <c r="F26" s="14"/>
    </row>
    <row r="27" spans="1:6" ht="25.5" customHeight="1" x14ac:dyDescent="0.2">
      <c r="A27" s="346"/>
      <c r="B27" s="363"/>
      <c r="C27" s="235" t="s">
        <v>417</v>
      </c>
      <c r="D27" s="357"/>
      <c r="E27" s="14"/>
      <c r="F27" s="14"/>
    </row>
    <row r="28" spans="1:6" ht="12.75" x14ac:dyDescent="0.2">
      <c r="A28" s="346"/>
      <c r="B28" s="363"/>
      <c r="C28" s="237" t="s">
        <v>407</v>
      </c>
      <c r="D28" s="357"/>
      <c r="E28" s="14"/>
      <c r="F28" s="14"/>
    </row>
    <row r="29" spans="1:6" ht="25.5" x14ac:dyDescent="0.2">
      <c r="A29" s="346"/>
      <c r="B29" s="364"/>
      <c r="C29" s="235" t="s">
        <v>408</v>
      </c>
      <c r="D29" s="357"/>
      <c r="E29" s="14"/>
      <c r="F29" s="14"/>
    </row>
    <row r="30" spans="1:6" ht="25.5" x14ac:dyDescent="0.2">
      <c r="A30" s="347"/>
      <c r="B30" s="362" t="s">
        <v>444</v>
      </c>
      <c r="C30" s="235" t="s">
        <v>430</v>
      </c>
      <c r="D30" s="357"/>
      <c r="E30" s="14"/>
      <c r="F30" s="14"/>
    </row>
    <row r="31" spans="1:6" ht="25.5" x14ac:dyDescent="0.2">
      <c r="A31" s="348"/>
      <c r="B31" s="365"/>
      <c r="C31" s="237" t="s">
        <v>424</v>
      </c>
      <c r="D31" s="357">
        <v>4</v>
      </c>
      <c r="E31" s="14"/>
      <c r="F31" s="14"/>
    </row>
    <row r="32" spans="1:6" ht="25.5" x14ac:dyDescent="0.2">
      <c r="A32" s="358" t="s">
        <v>409</v>
      </c>
      <c r="B32" s="360" t="s">
        <v>410</v>
      </c>
      <c r="C32" s="235" t="s">
        <v>429</v>
      </c>
      <c r="D32" s="357"/>
      <c r="E32" s="14"/>
      <c r="F32" s="14"/>
    </row>
    <row r="33" spans="1:6" ht="27" customHeight="1" x14ac:dyDescent="0.2">
      <c r="A33" s="347"/>
      <c r="B33" s="365"/>
      <c r="C33" s="237" t="s">
        <v>423</v>
      </c>
      <c r="D33" s="357"/>
      <c r="E33" s="14"/>
      <c r="F33" s="14"/>
    </row>
    <row r="34" spans="1:6" ht="25.5" x14ac:dyDescent="0.2">
      <c r="A34" s="347"/>
      <c r="B34" s="360" t="s">
        <v>411</v>
      </c>
      <c r="C34" s="235" t="s">
        <v>428</v>
      </c>
      <c r="D34" s="357"/>
      <c r="E34" s="14"/>
      <c r="F34" s="14"/>
    </row>
    <row r="35" spans="1:6" ht="12.75" x14ac:dyDescent="0.2">
      <c r="A35" s="348"/>
      <c r="B35" s="365"/>
      <c r="C35" s="237" t="s">
        <v>122</v>
      </c>
      <c r="D35" s="357">
        <v>10</v>
      </c>
      <c r="E35" s="14"/>
      <c r="F35" s="14"/>
    </row>
    <row r="36" spans="1:6" ht="25.5" x14ac:dyDescent="0.2">
      <c r="A36" s="366" t="s">
        <v>420</v>
      </c>
      <c r="B36" s="360" t="s">
        <v>425</v>
      </c>
      <c r="C36" s="235" t="s">
        <v>426</v>
      </c>
      <c r="D36" s="357"/>
      <c r="E36" s="14"/>
      <c r="F36" s="14"/>
    </row>
    <row r="37" spans="1:6" ht="12.75" x14ac:dyDescent="0.2">
      <c r="A37" s="367"/>
      <c r="B37" s="361"/>
      <c r="C37" s="238" t="s">
        <v>287</v>
      </c>
      <c r="D37" s="357"/>
      <c r="E37" s="14"/>
      <c r="F37" s="14"/>
    </row>
    <row r="38" spans="1:6" ht="21" customHeight="1" x14ac:dyDescent="0.2">
      <c r="A38" s="367"/>
      <c r="B38" s="369" t="s">
        <v>421</v>
      </c>
      <c r="C38" s="239" t="s">
        <v>427</v>
      </c>
      <c r="D38" s="357"/>
      <c r="E38" s="14"/>
      <c r="F38" s="14"/>
    </row>
    <row r="39" spans="1:6" ht="39" customHeight="1" thickBot="1" x14ac:dyDescent="0.25">
      <c r="A39" s="368"/>
      <c r="B39" s="370"/>
      <c r="C39" s="240" t="s">
        <v>432</v>
      </c>
      <c r="D39" s="357"/>
      <c r="E39" s="14"/>
      <c r="F39" s="14"/>
    </row>
    <row r="40" spans="1:6" ht="15.75" customHeight="1" x14ac:dyDescent="0.2">
      <c r="A40" s="356" t="s">
        <v>580</v>
      </c>
      <c r="B40" s="356"/>
      <c r="C40" s="356"/>
      <c r="D40">
        <v>68</v>
      </c>
    </row>
  </sheetData>
  <mergeCells count="21">
    <mergeCell ref="A40:C40"/>
    <mergeCell ref="D2:D13"/>
    <mergeCell ref="D14:D24"/>
    <mergeCell ref="D25:D30"/>
    <mergeCell ref="D31:D34"/>
    <mergeCell ref="D35:D39"/>
    <mergeCell ref="A32:A35"/>
    <mergeCell ref="B8:B13"/>
    <mergeCell ref="B36:B37"/>
    <mergeCell ref="B25:B29"/>
    <mergeCell ref="B30:B31"/>
    <mergeCell ref="B32:B33"/>
    <mergeCell ref="B34:B35"/>
    <mergeCell ref="A36:A39"/>
    <mergeCell ref="B38:B39"/>
    <mergeCell ref="B14:B18"/>
    <mergeCell ref="B19:B24"/>
    <mergeCell ref="A25:A31"/>
    <mergeCell ref="A2:A13"/>
    <mergeCell ref="A14:A24"/>
    <mergeCell ref="B2:B7"/>
  </mergeCells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6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7.28515625" defaultRowHeight="15.75" customHeight="1" x14ac:dyDescent="0.2"/>
  <cols>
    <col min="1" max="1" width="21.28515625" customWidth="1"/>
    <col min="2" max="2" width="14" customWidth="1"/>
    <col min="3" max="3" width="21.28515625" customWidth="1"/>
    <col min="4" max="4" width="19.42578125" customWidth="1"/>
    <col min="5" max="5" width="13.42578125" customWidth="1"/>
    <col min="6" max="6" width="14.140625" customWidth="1"/>
    <col min="7" max="7" width="15.7109375" customWidth="1"/>
    <col min="8" max="9" width="12" customWidth="1"/>
    <col min="10" max="10" width="22.140625" customWidth="1"/>
    <col min="11" max="11" width="21" customWidth="1"/>
  </cols>
  <sheetData>
    <row r="1" spans="1:12" ht="88.5" customHeight="1" x14ac:dyDescent="0.2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9" t="s">
        <v>13</v>
      </c>
      <c r="L1" s="11"/>
    </row>
    <row r="2" spans="1:12" ht="93" customHeight="1" x14ac:dyDescent="0.2">
      <c r="A2" s="12" t="s">
        <v>14</v>
      </c>
      <c r="B2" s="4" t="s">
        <v>15</v>
      </c>
      <c r="C2" s="4" t="s">
        <v>16</v>
      </c>
      <c r="D2" s="7">
        <v>0.9</v>
      </c>
      <c r="E2" s="7">
        <v>0.9</v>
      </c>
      <c r="F2" s="7">
        <v>0.9</v>
      </c>
      <c r="G2" s="7">
        <v>0.9</v>
      </c>
      <c r="H2" s="7">
        <v>0.9</v>
      </c>
      <c r="I2" s="7">
        <v>0.9</v>
      </c>
      <c r="J2" s="4" t="s">
        <v>17</v>
      </c>
      <c r="K2" s="13" t="s">
        <v>18</v>
      </c>
      <c r="L2" s="11"/>
    </row>
    <row r="3" spans="1:12" ht="110.25" customHeight="1" x14ac:dyDescent="0.2">
      <c r="A3" s="12" t="s">
        <v>19</v>
      </c>
      <c r="B3" s="4" t="s">
        <v>20</v>
      </c>
      <c r="C3" s="4" t="s">
        <v>21</v>
      </c>
      <c r="D3" s="7">
        <v>0.9</v>
      </c>
      <c r="E3" s="7">
        <v>0.9</v>
      </c>
      <c r="F3" s="7">
        <v>0.9</v>
      </c>
      <c r="G3" s="7">
        <v>0.9</v>
      </c>
      <c r="H3" s="7">
        <v>0.9</v>
      </c>
      <c r="I3" s="7">
        <v>0.9</v>
      </c>
      <c r="J3" s="4" t="s">
        <v>17</v>
      </c>
      <c r="K3" s="13" t="s">
        <v>18</v>
      </c>
      <c r="L3" s="11"/>
    </row>
    <row r="4" spans="1:12" ht="89.25" customHeight="1" x14ac:dyDescent="0.2">
      <c r="A4" s="12" t="s">
        <v>97</v>
      </c>
      <c r="B4" s="4" t="s">
        <v>22</v>
      </c>
      <c r="C4" s="4" t="s">
        <v>23</v>
      </c>
      <c r="D4" s="22">
        <v>2.8</v>
      </c>
      <c r="E4" s="22">
        <v>2.8</v>
      </c>
      <c r="F4" s="23">
        <v>2.9</v>
      </c>
      <c r="G4" s="23">
        <v>2.9</v>
      </c>
      <c r="H4" s="23">
        <v>2.9</v>
      </c>
      <c r="I4" s="23">
        <v>2.9</v>
      </c>
      <c r="J4" s="4" t="s">
        <v>17</v>
      </c>
      <c r="K4" s="13" t="s">
        <v>18</v>
      </c>
      <c r="L4" s="11"/>
    </row>
    <row r="5" spans="1:12" ht="94.5" customHeight="1" x14ac:dyDescent="0.2">
      <c r="A5" s="12" t="s">
        <v>24</v>
      </c>
      <c r="B5" s="4" t="s">
        <v>15</v>
      </c>
      <c r="C5" s="4" t="s">
        <v>25</v>
      </c>
      <c r="D5" s="7">
        <v>0.9</v>
      </c>
      <c r="E5" s="7">
        <v>0.9</v>
      </c>
      <c r="F5" s="7">
        <v>0.9</v>
      </c>
      <c r="G5" s="7">
        <v>0.9</v>
      </c>
      <c r="H5" s="7">
        <v>0.9</v>
      </c>
      <c r="I5" s="7">
        <v>0.9</v>
      </c>
      <c r="J5" s="4" t="s">
        <v>17</v>
      </c>
      <c r="K5" s="13" t="s">
        <v>18</v>
      </c>
      <c r="L5" s="11"/>
    </row>
    <row r="6" spans="1:12" ht="107.25" customHeight="1" x14ac:dyDescent="0.2">
      <c r="A6" s="12" t="s">
        <v>26</v>
      </c>
      <c r="B6" s="4" t="s">
        <v>20</v>
      </c>
      <c r="C6" s="4" t="s">
        <v>27</v>
      </c>
      <c r="D6" s="7">
        <v>0.9</v>
      </c>
      <c r="E6" s="7">
        <v>0.9</v>
      </c>
      <c r="F6" s="7">
        <v>0.9</v>
      </c>
      <c r="G6" s="7">
        <v>0.9</v>
      </c>
      <c r="H6" s="7">
        <v>0.9</v>
      </c>
      <c r="I6" s="7">
        <v>0.9</v>
      </c>
      <c r="J6" s="4" t="s">
        <v>17</v>
      </c>
      <c r="K6" s="13" t="s">
        <v>18</v>
      </c>
      <c r="L6" s="11"/>
    </row>
    <row r="7" spans="1:12" ht="93.75" customHeight="1" x14ac:dyDescent="0.2">
      <c r="A7" s="12" t="s">
        <v>28</v>
      </c>
      <c r="B7" s="4" t="s">
        <v>22</v>
      </c>
      <c r="C7" s="4" t="s">
        <v>29</v>
      </c>
      <c r="D7" s="22">
        <v>2.8</v>
      </c>
      <c r="E7" s="22">
        <v>2.8</v>
      </c>
      <c r="F7" s="23">
        <v>2.9</v>
      </c>
      <c r="G7" s="23">
        <v>2.9</v>
      </c>
      <c r="H7" s="23">
        <v>2.9</v>
      </c>
      <c r="I7" s="23">
        <v>2.9</v>
      </c>
      <c r="J7" s="4" t="s">
        <v>17</v>
      </c>
      <c r="K7" s="13" t="s">
        <v>18</v>
      </c>
      <c r="L7" s="11"/>
    </row>
    <row r="8" spans="1:12" ht="56.25" customHeight="1" x14ac:dyDescent="0.2">
      <c r="A8" s="12" t="s">
        <v>30</v>
      </c>
      <c r="B8" s="4" t="s">
        <v>31</v>
      </c>
      <c r="C8" s="4" t="s">
        <v>32</v>
      </c>
      <c r="D8" s="7">
        <v>0.7</v>
      </c>
      <c r="E8" s="7">
        <v>0.9</v>
      </c>
      <c r="F8" s="7">
        <v>0.9</v>
      </c>
      <c r="G8" s="7">
        <v>0.9</v>
      </c>
      <c r="H8" s="7">
        <v>0.9</v>
      </c>
      <c r="I8" s="7">
        <v>0.9</v>
      </c>
      <c r="J8" s="4" t="s">
        <v>33</v>
      </c>
      <c r="K8" s="13" t="s">
        <v>34</v>
      </c>
      <c r="L8" s="11"/>
    </row>
    <row r="9" spans="1:12" ht="93" customHeight="1" x14ac:dyDescent="0.2">
      <c r="A9" s="12" t="s">
        <v>233</v>
      </c>
      <c r="B9" s="4" t="s">
        <v>35</v>
      </c>
      <c r="C9" s="4" t="s">
        <v>234</v>
      </c>
      <c r="D9" s="7">
        <v>0.05</v>
      </c>
      <c r="E9" s="7">
        <v>0.04</v>
      </c>
      <c r="F9" s="7">
        <v>0.04</v>
      </c>
      <c r="G9" s="7">
        <v>0.04</v>
      </c>
      <c r="H9" s="7">
        <v>0.04</v>
      </c>
      <c r="I9" s="7">
        <v>0.03</v>
      </c>
      <c r="J9" s="4" t="s">
        <v>33</v>
      </c>
      <c r="K9" s="13" t="s">
        <v>34</v>
      </c>
      <c r="L9" s="11"/>
    </row>
    <row r="10" spans="1:12" ht="94.5" customHeight="1" x14ac:dyDescent="0.2">
      <c r="A10" s="12" t="s">
        <v>37</v>
      </c>
      <c r="B10" s="4" t="s">
        <v>38</v>
      </c>
      <c r="C10" s="4" t="s">
        <v>39</v>
      </c>
      <c r="D10" s="7">
        <v>0.05</v>
      </c>
      <c r="E10" s="7">
        <v>0.04</v>
      </c>
      <c r="F10" s="7">
        <v>0.04</v>
      </c>
      <c r="G10" s="7">
        <v>0.04</v>
      </c>
      <c r="H10" s="7">
        <v>0.04</v>
      </c>
      <c r="I10" s="27">
        <v>2.5000000000000001E-2</v>
      </c>
      <c r="J10" s="4" t="s">
        <v>33</v>
      </c>
      <c r="K10" s="13" t="s">
        <v>34</v>
      </c>
      <c r="L10" s="11"/>
    </row>
    <row r="11" spans="1:12" ht="147" customHeight="1" x14ac:dyDescent="0.2">
      <c r="A11" s="12" t="s">
        <v>40</v>
      </c>
      <c r="B11" s="4" t="s">
        <v>41</v>
      </c>
      <c r="C11" s="4" t="s">
        <v>42</v>
      </c>
      <c r="D11" s="7">
        <v>0</v>
      </c>
      <c r="E11" s="34">
        <v>1</v>
      </c>
      <c r="F11" s="34">
        <v>1</v>
      </c>
      <c r="G11" s="34">
        <v>1</v>
      </c>
      <c r="H11" s="34">
        <v>1</v>
      </c>
      <c r="I11" s="34">
        <v>1</v>
      </c>
      <c r="J11" s="4" t="s">
        <v>43</v>
      </c>
      <c r="K11" s="47" t="s">
        <v>44</v>
      </c>
      <c r="L11" s="11"/>
    </row>
    <row r="12" spans="1:12" ht="113.25" customHeight="1" x14ac:dyDescent="0.2">
      <c r="A12" s="12" t="s">
        <v>45</v>
      </c>
      <c r="B12" s="4" t="s">
        <v>46</v>
      </c>
      <c r="C12" s="4" t="s">
        <v>47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7">
        <v>1</v>
      </c>
      <c r="J12" s="4" t="s">
        <v>43</v>
      </c>
      <c r="K12" s="47" t="s">
        <v>44</v>
      </c>
      <c r="L12" s="11"/>
    </row>
    <row r="13" spans="1:12" ht="108" customHeight="1" x14ac:dyDescent="0.2">
      <c r="A13" s="12" t="s">
        <v>357</v>
      </c>
      <c r="B13" s="4" t="s">
        <v>48</v>
      </c>
      <c r="C13" s="4" t="s">
        <v>358</v>
      </c>
      <c r="D13" s="7">
        <v>0</v>
      </c>
      <c r="E13" s="7">
        <v>5.0000000000000001E-3</v>
      </c>
      <c r="F13" s="7">
        <v>0.05</v>
      </c>
      <c r="G13" s="7">
        <v>0.1</v>
      </c>
      <c r="H13" s="7">
        <v>0.15</v>
      </c>
      <c r="I13" s="7">
        <v>0.2</v>
      </c>
      <c r="J13" s="4" t="s">
        <v>49</v>
      </c>
      <c r="K13" s="47" t="s">
        <v>44</v>
      </c>
      <c r="L13" s="11"/>
    </row>
    <row r="14" spans="1:12" ht="90.75" customHeight="1" x14ac:dyDescent="0.2">
      <c r="A14" s="12" t="s">
        <v>50</v>
      </c>
      <c r="B14" s="49" t="s">
        <v>51</v>
      </c>
      <c r="C14" s="49" t="s">
        <v>52</v>
      </c>
      <c r="D14" s="45">
        <v>1</v>
      </c>
      <c r="E14" s="45">
        <v>1</v>
      </c>
      <c r="F14" s="45">
        <v>1</v>
      </c>
      <c r="G14" s="45">
        <v>1</v>
      </c>
      <c r="H14" s="45">
        <v>1</v>
      </c>
      <c r="I14" s="45">
        <v>1</v>
      </c>
      <c r="J14" s="4" t="s">
        <v>53</v>
      </c>
      <c r="K14" s="47" t="s">
        <v>44</v>
      </c>
      <c r="L14" s="11"/>
    </row>
    <row r="15" spans="1:12" ht="89.25" customHeight="1" x14ac:dyDescent="0.2">
      <c r="A15" s="50" t="s">
        <v>54</v>
      </c>
      <c r="B15" s="49" t="s">
        <v>56</v>
      </c>
      <c r="C15" s="49" t="s">
        <v>57</v>
      </c>
      <c r="D15" s="49" t="s">
        <v>58</v>
      </c>
      <c r="E15" s="45">
        <v>0.98</v>
      </c>
      <c r="F15" s="45">
        <v>0.98</v>
      </c>
      <c r="G15" s="45">
        <v>0.98</v>
      </c>
      <c r="H15" s="45">
        <v>0.98</v>
      </c>
      <c r="I15" s="45">
        <v>0.98</v>
      </c>
      <c r="J15" s="49" t="s">
        <v>59</v>
      </c>
      <c r="K15" s="13" t="s">
        <v>60</v>
      </c>
      <c r="L15" s="11"/>
    </row>
    <row r="16" spans="1:12" ht="101.25" customHeight="1" x14ac:dyDescent="0.2">
      <c r="A16" s="51" t="s">
        <v>61</v>
      </c>
      <c r="B16" s="49" t="s">
        <v>63</v>
      </c>
      <c r="C16" s="49" t="s">
        <v>64</v>
      </c>
      <c r="D16" s="53">
        <v>22160893295</v>
      </c>
      <c r="E16" s="54">
        <v>2.5000000000000001E-2</v>
      </c>
      <c r="F16" s="54">
        <v>2.5000000000000001E-2</v>
      </c>
      <c r="G16" s="54">
        <v>2.5000000000000001E-2</v>
      </c>
      <c r="H16" s="54">
        <v>2.5000000000000001E-2</v>
      </c>
      <c r="I16" s="54">
        <v>2.5000000000000001E-2</v>
      </c>
      <c r="J16" s="49" t="s">
        <v>95</v>
      </c>
      <c r="K16" s="13" t="s">
        <v>60</v>
      </c>
      <c r="L16" s="11"/>
    </row>
    <row r="17" spans="1:12" ht="76.5" x14ac:dyDescent="0.2">
      <c r="A17" s="12" t="s">
        <v>96</v>
      </c>
      <c r="B17" s="3" t="s">
        <v>98</v>
      </c>
      <c r="C17" s="3" t="s">
        <v>101</v>
      </c>
      <c r="D17" s="3" t="s">
        <v>58</v>
      </c>
      <c r="E17" s="3" t="s">
        <v>105</v>
      </c>
      <c r="F17" s="3" t="s">
        <v>106</v>
      </c>
      <c r="G17" s="3" t="s">
        <v>107</v>
      </c>
      <c r="H17" s="3" t="s">
        <v>108</v>
      </c>
      <c r="I17" s="3" t="s">
        <v>109</v>
      </c>
      <c r="J17" s="3" t="s">
        <v>110</v>
      </c>
      <c r="K17" s="55" t="s">
        <v>111</v>
      </c>
      <c r="L17" s="11"/>
    </row>
    <row r="18" spans="1:12" ht="55.5" customHeight="1" x14ac:dyDescent="0.2">
      <c r="A18" s="12" t="s">
        <v>112</v>
      </c>
      <c r="B18" s="3" t="s">
        <v>113</v>
      </c>
      <c r="C18" s="3" t="s">
        <v>114</v>
      </c>
      <c r="D18" s="3">
        <v>0.71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 t="s">
        <v>115</v>
      </c>
      <c r="K18" s="56" t="s">
        <v>116</v>
      </c>
      <c r="L18" s="11"/>
    </row>
    <row r="19" spans="1:12" ht="79.5" customHeight="1" x14ac:dyDescent="0.2">
      <c r="A19" s="3" t="s">
        <v>117</v>
      </c>
      <c r="B19" s="3" t="s">
        <v>120</v>
      </c>
      <c r="C19" s="3" t="s">
        <v>121</v>
      </c>
      <c r="D19" s="3" t="s">
        <v>58</v>
      </c>
      <c r="E19" s="3">
        <v>2</v>
      </c>
      <c r="F19" s="3">
        <v>2</v>
      </c>
      <c r="G19" s="3">
        <v>2</v>
      </c>
      <c r="H19" s="3">
        <v>2</v>
      </c>
      <c r="I19" s="3">
        <v>2</v>
      </c>
      <c r="J19" s="3" t="s">
        <v>125</v>
      </c>
      <c r="K19" s="56" t="s">
        <v>116</v>
      </c>
      <c r="L19" s="11"/>
    </row>
    <row r="20" spans="1:12" ht="132.75" customHeight="1" x14ac:dyDescent="0.2">
      <c r="A20" s="12" t="s">
        <v>147</v>
      </c>
      <c r="B20" s="49" t="s">
        <v>149</v>
      </c>
      <c r="C20" s="49" t="s">
        <v>151</v>
      </c>
      <c r="D20" s="57" t="s">
        <v>72</v>
      </c>
      <c r="E20" s="49" t="s">
        <v>162</v>
      </c>
      <c r="F20" s="49" t="s">
        <v>162</v>
      </c>
      <c r="G20" s="49" t="s">
        <v>164</v>
      </c>
      <c r="H20" s="49" t="s">
        <v>165</v>
      </c>
      <c r="I20" s="49" t="s">
        <v>165</v>
      </c>
      <c r="J20" s="49" t="s">
        <v>166</v>
      </c>
      <c r="K20" s="47" t="s">
        <v>44</v>
      </c>
      <c r="L20" s="11"/>
    </row>
    <row r="21" spans="1:12" ht="109.5" customHeight="1" x14ac:dyDescent="0.2">
      <c r="A21" s="3" t="s">
        <v>171</v>
      </c>
      <c r="B21" s="49" t="s">
        <v>172</v>
      </c>
      <c r="C21" s="51" t="s">
        <v>173</v>
      </c>
      <c r="D21" s="57" t="s">
        <v>72</v>
      </c>
      <c r="E21" s="8">
        <v>0</v>
      </c>
      <c r="F21" s="8">
        <v>1</v>
      </c>
      <c r="G21" s="8">
        <v>0</v>
      </c>
      <c r="H21" s="8">
        <v>0</v>
      </c>
      <c r="I21" s="8">
        <v>0</v>
      </c>
      <c r="J21" s="49" t="s">
        <v>177</v>
      </c>
      <c r="K21" s="58" t="s">
        <v>44</v>
      </c>
      <c r="L21" s="11"/>
    </row>
    <row r="22" spans="1:12" ht="17.25" customHeight="1" x14ac:dyDescent="0.2">
      <c r="A22" s="3" t="s">
        <v>178</v>
      </c>
      <c r="B22" s="3" t="s">
        <v>98</v>
      </c>
      <c r="C22" s="3" t="s">
        <v>101</v>
      </c>
      <c r="D22" s="3" t="s">
        <v>150</v>
      </c>
      <c r="E22" s="3" t="s">
        <v>179</v>
      </c>
      <c r="F22" s="3" t="s">
        <v>106</v>
      </c>
      <c r="G22" s="3" t="s">
        <v>184</v>
      </c>
      <c r="H22" s="3" t="s">
        <v>186</v>
      </c>
      <c r="I22" s="3" t="s">
        <v>188</v>
      </c>
      <c r="J22" s="3" t="s">
        <v>191</v>
      </c>
      <c r="K22" s="56" t="s">
        <v>111</v>
      </c>
      <c r="L22" s="11"/>
    </row>
    <row r="23" spans="1:12" ht="130.5" customHeight="1" x14ac:dyDescent="0.2">
      <c r="A23" s="12" t="s">
        <v>366</v>
      </c>
      <c r="B23" s="4" t="s">
        <v>207</v>
      </c>
      <c r="C23" s="3" t="s">
        <v>208</v>
      </c>
      <c r="D23" s="6" t="s">
        <v>72</v>
      </c>
      <c r="E23" s="10">
        <v>1</v>
      </c>
      <c r="F23" s="10">
        <v>1</v>
      </c>
      <c r="G23" s="10">
        <v>1</v>
      </c>
      <c r="H23" s="10">
        <v>1</v>
      </c>
      <c r="I23" s="10">
        <v>1</v>
      </c>
      <c r="J23" s="4" t="s">
        <v>209</v>
      </c>
      <c r="K23" s="13" t="s">
        <v>34</v>
      </c>
      <c r="L23" s="11"/>
    </row>
    <row r="24" spans="1:12" ht="72" customHeight="1" x14ac:dyDescent="0.2">
      <c r="A24" s="3" t="s">
        <v>210</v>
      </c>
      <c r="B24" s="3" t="s">
        <v>211</v>
      </c>
      <c r="C24" s="3" t="s">
        <v>212</v>
      </c>
      <c r="D24" s="3" t="s">
        <v>150</v>
      </c>
      <c r="E24" s="3">
        <v>1.2</v>
      </c>
      <c r="F24" s="3">
        <v>1.7</v>
      </c>
      <c r="G24" s="3">
        <v>2.2999999999999998</v>
      </c>
      <c r="H24" s="3">
        <v>2.8</v>
      </c>
      <c r="I24" s="3">
        <v>3</v>
      </c>
      <c r="J24" s="3" t="s">
        <v>213</v>
      </c>
      <c r="K24" s="56" t="s">
        <v>214</v>
      </c>
      <c r="L24" s="11"/>
    </row>
    <row r="25" spans="1:12" ht="103.5" customHeight="1" x14ac:dyDescent="0.2">
      <c r="A25" s="12" t="s">
        <v>222</v>
      </c>
      <c r="B25" s="4" t="s">
        <v>223</v>
      </c>
      <c r="C25" s="4" t="s">
        <v>224</v>
      </c>
      <c r="D25" s="41" t="s">
        <v>72</v>
      </c>
      <c r="E25" s="4">
        <v>1</v>
      </c>
      <c r="F25" s="4">
        <v>2</v>
      </c>
      <c r="G25" s="4">
        <v>2</v>
      </c>
      <c r="H25" s="4">
        <v>2</v>
      </c>
      <c r="I25" s="4">
        <v>2</v>
      </c>
      <c r="J25" s="4" t="s">
        <v>270</v>
      </c>
      <c r="K25" s="13" t="s">
        <v>271</v>
      </c>
      <c r="L25" s="11"/>
    </row>
    <row r="26" spans="1:12" ht="133.5" customHeight="1" x14ac:dyDescent="0.2">
      <c r="A26" s="3" t="s">
        <v>272</v>
      </c>
      <c r="B26" s="4" t="s">
        <v>207</v>
      </c>
      <c r="C26" s="4" t="s">
        <v>208</v>
      </c>
      <c r="D26" s="6">
        <v>4</v>
      </c>
      <c r="E26" s="10">
        <v>1</v>
      </c>
      <c r="F26" s="10">
        <v>1</v>
      </c>
      <c r="G26" s="10">
        <v>1</v>
      </c>
      <c r="H26" s="10">
        <v>1</v>
      </c>
      <c r="I26" s="10">
        <v>1</v>
      </c>
      <c r="J26" s="4" t="s">
        <v>209</v>
      </c>
      <c r="K26" s="13" t="s">
        <v>34</v>
      </c>
      <c r="L26" s="11"/>
    </row>
    <row r="27" spans="1:12" ht="85.5" customHeight="1" x14ac:dyDescent="0.2">
      <c r="A27" s="12" t="s">
        <v>273</v>
      </c>
      <c r="B27" s="4" t="s">
        <v>260</v>
      </c>
      <c r="C27" s="3" t="s">
        <v>261</v>
      </c>
      <c r="D27" s="6" t="s">
        <v>72</v>
      </c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4" t="s">
        <v>274</v>
      </c>
      <c r="K27" s="47" t="s">
        <v>44</v>
      </c>
      <c r="L27" s="11"/>
    </row>
    <row r="28" spans="1:12" ht="158.25" customHeight="1" x14ac:dyDescent="0.2">
      <c r="A28" s="12" t="s">
        <v>275</v>
      </c>
      <c r="B28" s="4" t="s">
        <v>276</v>
      </c>
      <c r="C28" s="4" t="s">
        <v>277</v>
      </c>
      <c r="D28" s="22">
        <v>59</v>
      </c>
      <c r="E28" s="22">
        <v>75</v>
      </c>
      <c r="F28" s="23">
        <v>80</v>
      </c>
      <c r="G28" s="23">
        <v>80</v>
      </c>
      <c r="H28" s="23">
        <v>80</v>
      </c>
      <c r="I28" s="23">
        <v>80</v>
      </c>
      <c r="J28" s="4" t="s">
        <v>278</v>
      </c>
      <c r="K28" s="13" t="s">
        <v>18</v>
      </c>
      <c r="L28" s="11"/>
    </row>
    <row r="29" spans="1:12" ht="287.25" customHeight="1" x14ac:dyDescent="0.2">
      <c r="A29" s="12" t="s">
        <v>279</v>
      </c>
      <c r="B29" s="4" t="s">
        <v>280</v>
      </c>
      <c r="C29" s="4" t="s">
        <v>281</v>
      </c>
      <c r="D29" s="10">
        <v>0</v>
      </c>
      <c r="E29" s="10">
        <v>0.7</v>
      </c>
      <c r="F29" s="10">
        <v>0.7</v>
      </c>
      <c r="G29" s="10">
        <v>0.7</v>
      </c>
      <c r="H29" s="10">
        <v>0.7</v>
      </c>
      <c r="I29" s="10">
        <v>0.7</v>
      </c>
      <c r="J29" s="4" t="s">
        <v>284</v>
      </c>
      <c r="K29" s="13" t="s">
        <v>286</v>
      </c>
      <c r="L29" s="11"/>
    </row>
    <row r="30" spans="1:12" ht="45" customHeight="1" x14ac:dyDescent="0.2">
      <c r="A30" s="3" t="s">
        <v>294</v>
      </c>
      <c r="B30" s="3" t="s">
        <v>295</v>
      </c>
      <c r="C30" s="3" t="s">
        <v>300</v>
      </c>
      <c r="D30" s="3" t="s">
        <v>150</v>
      </c>
      <c r="E30" s="3" t="s">
        <v>304</v>
      </c>
      <c r="F30" s="3" t="s">
        <v>306</v>
      </c>
      <c r="G30" s="3" t="s">
        <v>310</v>
      </c>
      <c r="H30" s="3" t="s">
        <v>313</v>
      </c>
      <c r="I30" s="3" t="s">
        <v>318</v>
      </c>
      <c r="J30" s="3" t="s">
        <v>322</v>
      </c>
      <c r="K30" s="56" t="s">
        <v>60</v>
      </c>
      <c r="L30" s="11"/>
    </row>
    <row r="31" spans="1:12" ht="140.25" customHeight="1" x14ac:dyDescent="0.2">
      <c r="A31" s="12" t="s">
        <v>360</v>
      </c>
      <c r="B31" s="4" t="s">
        <v>361</v>
      </c>
      <c r="C31" s="4" t="s">
        <v>362</v>
      </c>
      <c r="D31" s="4" t="s">
        <v>150</v>
      </c>
      <c r="E31" s="4" t="s">
        <v>363</v>
      </c>
      <c r="F31" s="4" t="s">
        <v>364</v>
      </c>
      <c r="G31" s="4" t="s">
        <v>365</v>
      </c>
      <c r="H31" s="59"/>
      <c r="I31" s="59"/>
      <c r="J31" s="4" t="s">
        <v>367</v>
      </c>
      <c r="K31" s="47" t="s">
        <v>44</v>
      </c>
      <c r="L31" s="11"/>
    </row>
    <row r="32" spans="1:12" ht="98.25" customHeight="1" x14ac:dyDescent="0.2">
      <c r="A32" s="3" t="s">
        <v>368</v>
      </c>
      <c r="B32" s="4" t="s">
        <v>70</v>
      </c>
      <c r="C32" s="4" t="s">
        <v>71</v>
      </c>
      <c r="D32" s="6" t="s">
        <v>72</v>
      </c>
      <c r="E32" s="6" t="s">
        <v>74</v>
      </c>
      <c r="F32" s="6" t="s">
        <v>74</v>
      </c>
      <c r="G32" s="6" t="s">
        <v>74</v>
      </c>
      <c r="H32" s="6" t="s">
        <v>74</v>
      </c>
      <c r="I32" s="6" t="s">
        <v>74</v>
      </c>
      <c r="J32" s="4" t="s">
        <v>75</v>
      </c>
      <c r="K32" s="47" t="s">
        <v>76</v>
      </c>
      <c r="L32" s="11"/>
    </row>
    <row r="33" spans="1:12" ht="63.75" customHeight="1" x14ac:dyDescent="0.2">
      <c r="A33" s="60" t="s">
        <v>83</v>
      </c>
      <c r="B33" s="4" t="s">
        <v>84</v>
      </c>
      <c r="C33" s="5" t="s">
        <v>85</v>
      </c>
      <c r="D33" s="6" t="s">
        <v>72</v>
      </c>
      <c r="E33" s="8">
        <v>0</v>
      </c>
      <c r="F33" s="8">
        <v>1</v>
      </c>
      <c r="G33" s="8">
        <v>0</v>
      </c>
      <c r="H33" s="8">
        <v>0</v>
      </c>
      <c r="I33" s="8">
        <v>0</v>
      </c>
      <c r="J33" s="4" t="s">
        <v>87</v>
      </c>
      <c r="K33" s="47" t="s">
        <v>76</v>
      </c>
      <c r="L33" s="11"/>
    </row>
    <row r="34" spans="1:12" ht="63.75" customHeight="1" x14ac:dyDescent="0.2">
      <c r="A34" s="12" t="s">
        <v>88</v>
      </c>
      <c r="B34" s="3" t="s">
        <v>89</v>
      </c>
      <c r="C34" s="3" t="s">
        <v>90</v>
      </c>
      <c r="D34" s="6" t="s">
        <v>72</v>
      </c>
      <c r="E34" s="8">
        <v>0</v>
      </c>
      <c r="F34" s="10">
        <v>1</v>
      </c>
      <c r="G34" s="10">
        <v>1</v>
      </c>
      <c r="H34" s="10">
        <v>1</v>
      </c>
      <c r="I34" s="10">
        <v>1</v>
      </c>
      <c r="J34" s="4" t="s">
        <v>91</v>
      </c>
      <c r="K34" s="47" t="s">
        <v>76</v>
      </c>
      <c r="L34" s="11"/>
    </row>
    <row r="35" spans="1:12" ht="293.25" customHeight="1" x14ac:dyDescent="0.2">
      <c r="A35" s="12" t="s">
        <v>92</v>
      </c>
      <c r="B35" s="4" t="s">
        <v>93</v>
      </c>
      <c r="C35" s="3" t="s">
        <v>94</v>
      </c>
      <c r="D35" s="21" t="s">
        <v>369</v>
      </c>
      <c r="E35" s="21" t="s">
        <v>370</v>
      </c>
      <c r="F35" s="61" t="s">
        <v>371</v>
      </c>
      <c r="G35" s="61" t="s">
        <v>372</v>
      </c>
      <c r="H35" s="61" t="s">
        <v>373</v>
      </c>
      <c r="I35" s="61" t="s">
        <v>374</v>
      </c>
      <c r="J35" s="4" t="s">
        <v>99</v>
      </c>
      <c r="K35" s="47" t="s">
        <v>76</v>
      </c>
      <c r="L35" s="11"/>
    </row>
    <row r="36" spans="1:12" ht="76.5" customHeight="1" x14ac:dyDescent="0.2">
      <c r="A36" s="62" t="s">
        <v>100</v>
      </c>
      <c r="B36" s="4" t="s">
        <v>102</v>
      </c>
      <c r="C36" s="4" t="s">
        <v>103</v>
      </c>
      <c r="D36" s="21" t="s">
        <v>104</v>
      </c>
      <c r="E36" s="17">
        <v>1</v>
      </c>
      <c r="F36" s="17">
        <v>1</v>
      </c>
      <c r="G36" s="17">
        <v>1</v>
      </c>
      <c r="H36" s="17">
        <v>1</v>
      </c>
      <c r="I36" s="17">
        <v>1</v>
      </c>
      <c r="J36" s="4" t="s">
        <v>215</v>
      </c>
      <c r="K36" s="47" t="s">
        <v>216</v>
      </c>
      <c r="L36" s="11"/>
    </row>
    <row r="37" spans="1:12" ht="114.75" customHeight="1" x14ac:dyDescent="0.2">
      <c r="A37" s="62" t="s">
        <v>217</v>
      </c>
      <c r="B37" s="4" t="s">
        <v>218</v>
      </c>
      <c r="C37" s="4" t="s">
        <v>219</v>
      </c>
      <c r="D37" s="21" t="s">
        <v>104</v>
      </c>
      <c r="E37" s="10">
        <v>0.3</v>
      </c>
      <c r="F37" s="10">
        <v>0.3</v>
      </c>
      <c r="G37" s="10">
        <v>0.3</v>
      </c>
      <c r="H37" s="10">
        <v>0.3</v>
      </c>
      <c r="I37" s="10">
        <v>0.3</v>
      </c>
      <c r="J37" s="4" t="s">
        <v>215</v>
      </c>
      <c r="K37" s="47" t="s">
        <v>216</v>
      </c>
      <c r="L37" s="11"/>
    </row>
    <row r="38" spans="1:12" ht="63.75" customHeight="1" x14ac:dyDescent="0.2">
      <c r="A38" s="62" t="s">
        <v>220</v>
      </c>
      <c r="B38" s="3" t="s">
        <v>169</v>
      </c>
      <c r="C38" s="3" t="s">
        <v>221</v>
      </c>
      <c r="D38" s="6" t="s">
        <v>72</v>
      </c>
      <c r="E38" s="10">
        <v>1</v>
      </c>
      <c r="F38" s="10">
        <v>1</v>
      </c>
      <c r="G38" s="10">
        <v>1</v>
      </c>
      <c r="H38" s="10">
        <v>1</v>
      </c>
      <c r="I38" s="10">
        <v>1</v>
      </c>
      <c r="J38" s="4" t="s">
        <v>215</v>
      </c>
      <c r="K38" s="47" t="s">
        <v>216</v>
      </c>
      <c r="L38" s="11"/>
    </row>
    <row r="39" spans="1:12" ht="76.5" customHeight="1" x14ac:dyDescent="0.2">
      <c r="A39" s="62" t="s">
        <v>225</v>
      </c>
      <c r="B39" s="4" t="s">
        <v>226</v>
      </c>
      <c r="C39" s="4" t="s">
        <v>227</v>
      </c>
      <c r="D39" s="17">
        <v>1</v>
      </c>
      <c r="E39" s="17">
        <v>1</v>
      </c>
      <c r="F39" s="17">
        <v>1</v>
      </c>
      <c r="G39" s="17">
        <v>1</v>
      </c>
      <c r="H39" s="17">
        <v>1</v>
      </c>
      <c r="I39" s="17">
        <v>1</v>
      </c>
      <c r="J39" s="4" t="s">
        <v>215</v>
      </c>
      <c r="K39" s="47" t="s">
        <v>216</v>
      </c>
      <c r="L39" s="11"/>
    </row>
    <row r="40" spans="1:12" ht="127.5" customHeight="1" x14ac:dyDescent="0.2">
      <c r="A40" s="62" t="s">
        <v>228</v>
      </c>
      <c r="B40" s="4" t="s">
        <v>102</v>
      </c>
      <c r="C40" s="4" t="s">
        <v>103</v>
      </c>
      <c r="D40" s="21" t="s">
        <v>72</v>
      </c>
      <c r="E40" s="17">
        <v>1</v>
      </c>
      <c r="F40" s="17">
        <v>1</v>
      </c>
      <c r="G40" s="17">
        <v>1</v>
      </c>
      <c r="H40" s="17">
        <v>1</v>
      </c>
      <c r="I40" s="17">
        <v>1</v>
      </c>
      <c r="J40" s="4" t="s">
        <v>229</v>
      </c>
      <c r="K40" s="47" t="s">
        <v>216</v>
      </c>
      <c r="L40" s="11"/>
    </row>
    <row r="41" spans="1:12" ht="89.25" customHeight="1" x14ac:dyDescent="0.2">
      <c r="A41" s="62" t="s">
        <v>230</v>
      </c>
      <c r="B41" s="4" t="s">
        <v>102</v>
      </c>
      <c r="C41" s="4" t="s">
        <v>103</v>
      </c>
      <c r="D41" s="21" t="s">
        <v>72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4" t="s">
        <v>229</v>
      </c>
      <c r="K41" s="47" t="s">
        <v>216</v>
      </c>
      <c r="L41" s="11"/>
    </row>
    <row r="42" spans="1:12" ht="51" customHeight="1" x14ac:dyDescent="0.2">
      <c r="A42" s="12" t="s">
        <v>231</v>
      </c>
      <c r="B42" s="4" t="s">
        <v>232</v>
      </c>
      <c r="C42" s="4" t="s">
        <v>71</v>
      </c>
      <c r="D42" s="6" t="s">
        <v>72</v>
      </c>
      <c r="E42" s="6" t="s">
        <v>74</v>
      </c>
      <c r="F42" s="6" t="s">
        <v>74</v>
      </c>
      <c r="G42" s="6" t="s">
        <v>74</v>
      </c>
      <c r="H42" s="6" t="s">
        <v>74</v>
      </c>
      <c r="I42" s="6" t="s">
        <v>74</v>
      </c>
      <c r="J42" s="4" t="s">
        <v>75</v>
      </c>
      <c r="K42" s="47" t="s">
        <v>76</v>
      </c>
      <c r="L42" s="11"/>
    </row>
    <row r="43" spans="1:12" ht="63.75" customHeight="1" x14ac:dyDescent="0.2">
      <c r="A43" s="64" t="s">
        <v>375</v>
      </c>
      <c r="B43" s="4" t="s">
        <v>235</v>
      </c>
      <c r="C43" s="3" t="s">
        <v>236</v>
      </c>
      <c r="D43" s="6">
        <v>4</v>
      </c>
      <c r="E43" s="6">
        <v>13</v>
      </c>
      <c r="F43" s="6">
        <v>38</v>
      </c>
      <c r="G43" s="6">
        <v>38</v>
      </c>
      <c r="H43" s="6">
        <v>38</v>
      </c>
      <c r="I43" s="6">
        <v>38</v>
      </c>
      <c r="J43" s="5" t="s">
        <v>237</v>
      </c>
      <c r="K43" s="67" t="s">
        <v>76</v>
      </c>
      <c r="L43" s="11"/>
    </row>
    <row r="44" spans="1:12" ht="63.75" customHeight="1" x14ac:dyDescent="0.2">
      <c r="A44" s="68" t="s">
        <v>238</v>
      </c>
      <c r="B44" s="4" t="s">
        <v>235</v>
      </c>
      <c r="C44" s="3" t="s">
        <v>236</v>
      </c>
      <c r="D44" s="6">
        <v>0</v>
      </c>
      <c r="E44" s="6">
        <v>6</v>
      </c>
      <c r="F44" s="6">
        <v>24</v>
      </c>
      <c r="G44" s="6">
        <v>24</v>
      </c>
      <c r="H44" s="6">
        <v>24</v>
      </c>
      <c r="I44" s="6">
        <v>24</v>
      </c>
      <c r="J44" s="5" t="s">
        <v>237</v>
      </c>
      <c r="K44" s="47" t="s">
        <v>76</v>
      </c>
      <c r="L44" s="11"/>
    </row>
    <row r="45" spans="1:12" ht="63.75" customHeight="1" x14ac:dyDescent="0.2">
      <c r="A45" s="64" t="s">
        <v>376</v>
      </c>
      <c r="B45" s="4" t="s">
        <v>235</v>
      </c>
      <c r="C45" s="3" t="s">
        <v>236</v>
      </c>
      <c r="D45" s="6">
        <v>1</v>
      </c>
      <c r="E45" s="6">
        <v>6</v>
      </c>
      <c r="F45" s="6">
        <v>24</v>
      </c>
      <c r="G45" s="6">
        <v>24</v>
      </c>
      <c r="H45" s="6">
        <v>24</v>
      </c>
      <c r="I45" s="6">
        <v>24</v>
      </c>
      <c r="J45" s="5" t="s">
        <v>237</v>
      </c>
      <c r="K45" s="67" t="s">
        <v>76</v>
      </c>
      <c r="L45" s="11"/>
    </row>
    <row r="46" spans="1:12" ht="229.5" customHeight="1" x14ac:dyDescent="0.2">
      <c r="A46" s="12" t="s">
        <v>242</v>
      </c>
      <c r="B46" s="4" t="s">
        <v>243</v>
      </c>
      <c r="C46" s="3" t="s">
        <v>244</v>
      </c>
      <c r="D46" s="6" t="s">
        <v>104</v>
      </c>
      <c r="E46" s="26">
        <v>0.8</v>
      </c>
      <c r="F46" s="26">
        <v>0.8</v>
      </c>
      <c r="G46" s="26">
        <v>0.8</v>
      </c>
      <c r="H46" s="26">
        <v>0.8</v>
      </c>
      <c r="I46" s="26">
        <v>0.8</v>
      </c>
      <c r="J46" s="5" t="s">
        <v>237</v>
      </c>
      <c r="K46" s="47" t="s">
        <v>76</v>
      </c>
      <c r="L46" s="11"/>
    </row>
    <row r="47" spans="1:12" ht="229.5" customHeight="1" x14ac:dyDescent="0.2">
      <c r="A47" s="12" t="s">
        <v>245</v>
      </c>
      <c r="B47" s="4" t="s">
        <v>246</v>
      </c>
      <c r="C47" s="3" t="s">
        <v>247</v>
      </c>
      <c r="D47" s="6">
        <v>74</v>
      </c>
      <c r="E47" s="26">
        <v>0.8</v>
      </c>
      <c r="F47" s="26">
        <v>0.8</v>
      </c>
      <c r="G47" s="26">
        <v>0.8</v>
      </c>
      <c r="H47" s="26">
        <v>0.8</v>
      </c>
      <c r="I47" s="26">
        <v>0.8</v>
      </c>
      <c r="J47" s="5" t="s">
        <v>237</v>
      </c>
      <c r="K47" s="47" t="s">
        <v>76</v>
      </c>
      <c r="L47" s="11"/>
    </row>
    <row r="48" spans="1:12" ht="114.75" customHeight="1" x14ac:dyDescent="0.2">
      <c r="A48" s="60" t="s">
        <v>248</v>
      </c>
      <c r="B48" s="3" t="s">
        <v>249</v>
      </c>
      <c r="C48" s="3" t="s">
        <v>250</v>
      </c>
      <c r="D48" s="6" t="s">
        <v>104</v>
      </c>
      <c r="E48" s="10">
        <v>1</v>
      </c>
      <c r="F48" s="10">
        <v>1</v>
      </c>
      <c r="G48" s="10">
        <v>1</v>
      </c>
      <c r="H48" s="10">
        <v>1</v>
      </c>
      <c r="I48" s="10">
        <v>1</v>
      </c>
      <c r="J48" s="4" t="s">
        <v>251</v>
      </c>
      <c r="K48" s="13" t="s">
        <v>76</v>
      </c>
      <c r="L48" s="11"/>
    </row>
    <row r="49" spans="1:12" ht="76.5" customHeight="1" x14ac:dyDescent="0.2">
      <c r="A49" s="12" t="s">
        <v>377</v>
      </c>
      <c r="B49" s="3" t="s">
        <v>252</v>
      </c>
      <c r="C49" s="3" t="s">
        <v>253</v>
      </c>
      <c r="D49" s="6" t="s">
        <v>104</v>
      </c>
      <c r="E49" s="10">
        <v>1</v>
      </c>
      <c r="F49" s="10">
        <v>1</v>
      </c>
      <c r="G49" s="10">
        <v>1</v>
      </c>
      <c r="H49" s="10">
        <v>1</v>
      </c>
      <c r="I49" s="10">
        <v>1</v>
      </c>
      <c r="J49" s="4" t="s">
        <v>254</v>
      </c>
      <c r="K49" s="13" t="s">
        <v>76</v>
      </c>
      <c r="L49" s="11"/>
    </row>
    <row r="50" spans="1:12" ht="140.25" customHeight="1" x14ac:dyDescent="0.2">
      <c r="A50" s="12" t="s">
        <v>378</v>
      </c>
      <c r="B50" s="4" t="s">
        <v>255</v>
      </c>
      <c r="C50" s="3" t="s">
        <v>256</v>
      </c>
      <c r="D50" s="26">
        <v>1</v>
      </c>
      <c r="E50" s="10">
        <v>0.9</v>
      </c>
      <c r="F50" s="10">
        <v>0.9</v>
      </c>
      <c r="G50" s="10">
        <v>0.9</v>
      </c>
      <c r="H50" s="10">
        <v>0.9</v>
      </c>
      <c r="I50" s="10">
        <v>0.9</v>
      </c>
      <c r="J50" s="4" t="s">
        <v>257</v>
      </c>
      <c r="K50" s="13" t="s">
        <v>76</v>
      </c>
      <c r="L50" s="11"/>
    </row>
    <row r="51" spans="1:12" ht="63.75" customHeight="1" x14ac:dyDescent="0.2">
      <c r="A51" s="3" t="s">
        <v>259</v>
      </c>
      <c r="B51" s="3" t="s">
        <v>260</v>
      </c>
      <c r="C51" s="3" t="s">
        <v>261</v>
      </c>
      <c r="D51" s="37" t="s">
        <v>72</v>
      </c>
      <c r="E51" s="10">
        <v>1</v>
      </c>
      <c r="F51" s="10">
        <v>1</v>
      </c>
      <c r="G51" s="10">
        <v>1</v>
      </c>
      <c r="H51" s="10">
        <v>1</v>
      </c>
      <c r="I51" s="10">
        <v>1</v>
      </c>
      <c r="J51" s="4" t="s">
        <v>305</v>
      </c>
      <c r="K51" s="13" t="s">
        <v>379</v>
      </c>
      <c r="L51" s="11"/>
    </row>
    <row r="52" spans="1:12" ht="63.75" customHeight="1" x14ac:dyDescent="0.2">
      <c r="A52" s="3" t="s">
        <v>307</v>
      </c>
      <c r="B52" s="3" t="s">
        <v>308</v>
      </c>
      <c r="C52" s="3" t="s">
        <v>309</v>
      </c>
      <c r="D52" s="37">
        <v>1</v>
      </c>
      <c r="E52" s="10">
        <v>1</v>
      </c>
      <c r="F52" s="10">
        <v>1</v>
      </c>
      <c r="G52" s="10">
        <v>1</v>
      </c>
      <c r="H52" s="10">
        <v>1</v>
      </c>
      <c r="I52" s="10">
        <v>1</v>
      </c>
      <c r="J52" s="4" t="s">
        <v>311</v>
      </c>
      <c r="K52" s="13" t="s">
        <v>312</v>
      </c>
      <c r="L52" s="11"/>
    </row>
    <row r="53" spans="1:12" ht="76.5" customHeight="1" x14ac:dyDescent="0.2">
      <c r="A53" s="3" t="s">
        <v>314</v>
      </c>
      <c r="B53" s="3" t="s">
        <v>315</v>
      </c>
      <c r="C53" s="3" t="s">
        <v>316</v>
      </c>
      <c r="D53" s="37">
        <v>1</v>
      </c>
      <c r="E53" s="10">
        <v>1</v>
      </c>
      <c r="F53" s="10">
        <v>1</v>
      </c>
      <c r="G53" s="10">
        <v>1</v>
      </c>
      <c r="H53" s="10">
        <v>1</v>
      </c>
      <c r="I53" s="10">
        <v>1</v>
      </c>
      <c r="J53" s="4" t="s">
        <v>317</v>
      </c>
      <c r="K53" s="13" t="s">
        <v>312</v>
      </c>
      <c r="L53" s="11"/>
    </row>
    <row r="54" spans="1:12" ht="63.75" customHeight="1" x14ac:dyDescent="0.2">
      <c r="A54" s="3" t="s">
        <v>319</v>
      </c>
      <c r="B54" s="3" t="s">
        <v>320</v>
      </c>
      <c r="C54" s="3" t="s">
        <v>321</v>
      </c>
      <c r="D54" s="37">
        <v>1</v>
      </c>
      <c r="E54" s="10">
        <v>1</v>
      </c>
      <c r="F54" s="10">
        <v>1</v>
      </c>
      <c r="G54" s="10">
        <v>1</v>
      </c>
      <c r="H54" s="10">
        <v>1</v>
      </c>
      <c r="I54" s="10">
        <v>1</v>
      </c>
      <c r="J54" s="4" t="s">
        <v>317</v>
      </c>
      <c r="K54" s="13" t="s">
        <v>312</v>
      </c>
      <c r="L54" s="11"/>
    </row>
    <row r="55" spans="1:12" ht="63.75" customHeight="1" x14ac:dyDescent="0.2">
      <c r="A55" s="12" t="s">
        <v>323</v>
      </c>
      <c r="B55" s="4" t="s">
        <v>324</v>
      </c>
      <c r="C55" s="4" t="s">
        <v>261</v>
      </c>
      <c r="D55" s="41" t="s">
        <v>72</v>
      </c>
      <c r="E55" s="10">
        <v>0</v>
      </c>
      <c r="F55" s="10">
        <v>1</v>
      </c>
      <c r="G55" s="10">
        <v>1</v>
      </c>
      <c r="H55" s="10">
        <v>1</v>
      </c>
      <c r="I55" s="10">
        <v>1</v>
      </c>
      <c r="J55" s="4" t="s">
        <v>325</v>
      </c>
      <c r="K55" s="47" t="s">
        <v>76</v>
      </c>
      <c r="L55" s="11"/>
    </row>
    <row r="56" spans="1:12" ht="127.5" customHeight="1" x14ac:dyDescent="0.2">
      <c r="A56" s="3" t="s">
        <v>326</v>
      </c>
      <c r="B56" s="3" t="s">
        <v>327</v>
      </c>
      <c r="C56" s="3" t="s">
        <v>328</v>
      </c>
      <c r="D56" s="3" t="s">
        <v>329</v>
      </c>
      <c r="E56" s="45" t="s">
        <v>330</v>
      </c>
      <c r="F56" s="45" t="s">
        <v>331</v>
      </c>
      <c r="G56" s="45" t="s">
        <v>331</v>
      </c>
      <c r="H56" s="45" t="s">
        <v>331</v>
      </c>
      <c r="I56" s="45" t="s">
        <v>331</v>
      </c>
      <c r="J56" s="3" t="s">
        <v>332</v>
      </c>
      <c r="K56" s="47" t="s">
        <v>44</v>
      </c>
      <c r="L56" s="11"/>
    </row>
    <row r="57" spans="1:12" ht="127.5" customHeight="1" x14ac:dyDescent="0.2">
      <c r="A57" s="3" t="s">
        <v>333</v>
      </c>
      <c r="B57" s="3" t="s">
        <v>327</v>
      </c>
      <c r="C57" s="3" t="s">
        <v>328</v>
      </c>
      <c r="D57" s="5" t="s">
        <v>334</v>
      </c>
      <c r="E57" s="5" t="s">
        <v>335</v>
      </c>
      <c r="F57" s="45" t="s">
        <v>336</v>
      </c>
      <c r="G57" s="45" t="s">
        <v>336</v>
      </c>
      <c r="H57" s="45" t="s">
        <v>336</v>
      </c>
      <c r="I57" s="45" t="s">
        <v>336</v>
      </c>
      <c r="J57" s="3" t="s">
        <v>332</v>
      </c>
      <c r="K57" s="47" t="s">
        <v>44</v>
      </c>
      <c r="L57" s="11"/>
    </row>
    <row r="58" spans="1:12" ht="76.5" customHeight="1" x14ac:dyDescent="0.2">
      <c r="A58" s="3" t="s">
        <v>337</v>
      </c>
      <c r="B58" s="3" t="s">
        <v>338</v>
      </c>
      <c r="C58" s="3" t="s">
        <v>339</v>
      </c>
      <c r="D58" s="5" t="s">
        <v>340</v>
      </c>
      <c r="E58" s="5" t="s">
        <v>341</v>
      </c>
      <c r="F58" s="5" t="s">
        <v>342</v>
      </c>
      <c r="G58" s="5" t="s">
        <v>342</v>
      </c>
      <c r="H58" s="5" t="s">
        <v>342</v>
      </c>
      <c r="I58" s="5" t="s">
        <v>342</v>
      </c>
      <c r="J58" s="3" t="s">
        <v>332</v>
      </c>
      <c r="K58" s="55" t="s">
        <v>44</v>
      </c>
      <c r="L58" s="11"/>
    </row>
    <row r="59" spans="1:12" ht="127.5" customHeight="1" x14ac:dyDescent="0.2">
      <c r="A59" s="3" t="s">
        <v>343</v>
      </c>
      <c r="B59" s="3" t="s">
        <v>344</v>
      </c>
      <c r="C59" s="3" t="s">
        <v>380</v>
      </c>
      <c r="D59" s="6" t="s">
        <v>72</v>
      </c>
      <c r="E59" s="3" t="s">
        <v>346</v>
      </c>
      <c r="F59" s="46" t="s">
        <v>347</v>
      </c>
      <c r="G59" s="46" t="s">
        <v>347</v>
      </c>
      <c r="H59" s="46" t="s">
        <v>347</v>
      </c>
      <c r="I59" s="46" t="s">
        <v>347</v>
      </c>
      <c r="J59" s="3" t="s">
        <v>348</v>
      </c>
      <c r="K59" s="55" t="s">
        <v>381</v>
      </c>
      <c r="L59" s="11"/>
    </row>
    <row r="60" spans="1:12" ht="114.75" customHeight="1" x14ac:dyDescent="0.2">
      <c r="A60" s="60" t="s">
        <v>349</v>
      </c>
      <c r="B60" s="4" t="s">
        <v>350</v>
      </c>
      <c r="C60" s="4" t="s">
        <v>351</v>
      </c>
      <c r="D60" s="10">
        <v>1</v>
      </c>
      <c r="E60" s="10">
        <v>1</v>
      </c>
      <c r="F60" s="10">
        <v>1</v>
      </c>
      <c r="G60" s="10">
        <v>1</v>
      </c>
      <c r="H60" s="10">
        <v>1</v>
      </c>
      <c r="I60" s="10">
        <v>1</v>
      </c>
      <c r="J60" s="4" t="s">
        <v>352</v>
      </c>
      <c r="K60" s="13" t="s">
        <v>34</v>
      </c>
      <c r="L60" s="11"/>
    </row>
    <row r="61" spans="1:12" ht="63.75" customHeight="1" x14ac:dyDescent="0.2">
      <c r="A61" s="3" t="s">
        <v>353</v>
      </c>
      <c r="B61" s="4" t="s">
        <v>324</v>
      </c>
      <c r="C61" s="5" t="s">
        <v>354</v>
      </c>
      <c r="D61" s="5" t="s">
        <v>355</v>
      </c>
      <c r="E61" s="48" t="s">
        <v>356</v>
      </c>
      <c r="F61" s="48">
        <v>1</v>
      </c>
      <c r="G61" s="48">
        <v>1</v>
      </c>
      <c r="H61" s="48">
        <v>0.06</v>
      </c>
      <c r="I61" s="48">
        <v>1</v>
      </c>
      <c r="J61" s="4" t="s">
        <v>359</v>
      </c>
      <c r="K61" s="55" t="s">
        <v>382</v>
      </c>
      <c r="L61" s="11"/>
    </row>
    <row r="62" spans="1:12" ht="153" customHeight="1" x14ac:dyDescent="0.2">
      <c r="A62" s="60" t="s">
        <v>66</v>
      </c>
      <c r="B62" s="4" t="s">
        <v>67</v>
      </c>
      <c r="C62" s="3" t="s">
        <v>134</v>
      </c>
      <c r="D62" s="6" t="s">
        <v>72</v>
      </c>
      <c r="E62" s="10">
        <v>1</v>
      </c>
      <c r="F62" s="10">
        <v>1</v>
      </c>
      <c r="G62" s="10">
        <v>1</v>
      </c>
      <c r="H62" s="10">
        <v>1</v>
      </c>
      <c r="I62" s="10">
        <v>1</v>
      </c>
      <c r="J62" s="4" t="s">
        <v>138</v>
      </c>
      <c r="K62" s="13" t="s">
        <v>139</v>
      </c>
      <c r="L62" s="11"/>
    </row>
    <row r="63" spans="1:12" ht="140.25" customHeight="1" x14ac:dyDescent="0.2">
      <c r="A63" s="12" t="s">
        <v>145</v>
      </c>
      <c r="B63" s="4" t="s">
        <v>146</v>
      </c>
      <c r="C63" s="4" t="s">
        <v>148</v>
      </c>
      <c r="D63" s="4" t="s">
        <v>150</v>
      </c>
      <c r="E63" s="4" t="s">
        <v>152</v>
      </c>
      <c r="F63" s="4" t="s">
        <v>154</v>
      </c>
      <c r="G63" s="4" t="s">
        <v>155</v>
      </c>
      <c r="H63" s="4" t="s">
        <v>157</v>
      </c>
      <c r="I63" s="4" t="s">
        <v>158</v>
      </c>
      <c r="J63" s="4" t="s">
        <v>159</v>
      </c>
      <c r="K63" s="13" t="s">
        <v>383</v>
      </c>
      <c r="L63" s="11"/>
    </row>
    <row r="64" spans="1:12" ht="114.75" customHeight="1" x14ac:dyDescent="0.2">
      <c r="A64" s="12" t="s">
        <v>160</v>
      </c>
      <c r="B64" s="3" t="s">
        <v>67</v>
      </c>
      <c r="C64" s="3" t="s">
        <v>134</v>
      </c>
      <c r="D64" s="8" t="s">
        <v>72</v>
      </c>
      <c r="E64" s="10">
        <v>1</v>
      </c>
      <c r="F64" s="10">
        <v>1</v>
      </c>
      <c r="G64" s="10">
        <v>1</v>
      </c>
      <c r="H64" s="10">
        <v>1</v>
      </c>
      <c r="I64" s="10">
        <v>1</v>
      </c>
      <c r="J64" s="4" t="s">
        <v>161</v>
      </c>
      <c r="K64" s="13" t="s">
        <v>163</v>
      </c>
      <c r="L64" s="11"/>
    </row>
    <row r="65" spans="1:12" ht="51" customHeight="1" x14ac:dyDescent="0.2">
      <c r="A65" s="12" t="s">
        <v>168</v>
      </c>
      <c r="B65" s="3" t="s">
        <v>169</v>
      </c>
      <c r="C65" s="3" t="s">
        <v>170</v>
      </c>
      <c r="D65" s="8" t="s">
        <v>72</v>
      </c>
      <c r="E65" s="10">
        <v>1</v>
      </c>
      <c r="F65" s="10">
        <v>1</v>
      </c>
      <c r="G65" s="10">
        <v>1</v>
      </c>
      <c r="H65" s="10">
        <v>1</v>
      </c>
      <c r="I65" s="10">
        <v>1</v>
      </c>
      <c r="J65" s="4" t="s">
        <v>161</v>
      </c>
      <c r="K65" s="13" t="s">
        <v>163</v>
      </c>
      <c r="L65" s="11"/>
    </row>
    <row r="66" spans="1:12" ht="51" customHeight="1" x14ac:dyDescent="0.2">
      <c r="A66" s="12" t="s">
        <v>384</v>
      </c>
      <c r="B66" s="3" t="s">
        <v>175</v>
      </c>
      <c r="C66" s="3" t="s">
        <v>176</v>
      </c>
      <c r="D66" s="8">
        <v>0</v>
      </c>
      <c r="E66" s="17">
        <v>2</v>
      </c>
      <c r="F66" s="17">
        <v>12</v>
      </c>
      <c r="G66" s="17">
        <v>12</v>
      </c>
      <c r="H66" s="17">
        <v>12</v>
      </c>
      <c r="I66" s="17">
        <v>12</v>
      </c>
      <c r="J66" s="4" t="s">
        <v>180</v>
      </c>
      <c r="K66" s="13" t="s">
        <v>163</v>
      </c>
      <c r="L66" s="11"/>
    </row>
    <row r="67" spans="1:12" ht="93.75" customHeight="1" x14ac:dyDescent="0.2">
      <c r="A67" s="12" t="s">
        <v>181</v>
      </c>
      <c r="B67" s="3" t="s">
        <v>182</v>
      </c>
      <c r="C67" s="3" t="s">
        <v>183</v>
      </c>
      <c r="D67" s="10">
        <v>0.7</v>
      </c>
      <c r="E67" s="10">
        <v>1</v>
      </c>
      <c r="F67" s="10">
        <v>1</v>
      </c>
      <c r="G67" s="10">
        <v>1</v>
      </c>
      <c r="H67" s="10">
        <v>1</v>
      </c>
      <c r="I67" s="10">
        <v>1</v>
      </c>
      <c r="J67" s="4" t="s">
        <v>185</v>
      </c>
      <c r="K67" s="13" t="s">
        <v>163</v>
      </c>
      <c r="L67" s="11"/>
    </row>
    <row r="68" spans="1:12" ht="94.5" customHeight="1" x14ac:dyDescent="0.2">
      <c r="A68" s="60" t="s">
        <v>187</v>
      </c>
      <c r="B68" s="8" t="s">
        <v>175</v>
      </c>
      <c r="C68" s="3" t="s">
        <v>189</v>
      </c>
      <c r="D68" s="8">
        <v>0</v>
      </c>
      <c r="E68" s="8">
        <v>500</v>
      </c>
      <c r="F68" s="8">
        <v>1000</v>
      </c>
      <c r="G68" s="8">
        <v>1000</v>
      </c>
      <c r="H68" s="8">
        <v>1250</v>
      </c>
      <c r="I68" s="8">
        <v>1250</v>
      </c>
      <c r="J68" s="4" t="s">
        <v>192</v>
      </c>
      <c r="K68" s="13" t="s">
        <v>163</v>
      </c>
      <c r="L68" s="11"/>
    </row>
    <row r="69" spans="1:12" ht="89.25" customHeight="1" x14ac:dyDescent="0.2">
      <c r="A69" s="12" t="s">
        <v>200</v>
      </c>
      <c r="B69" s="3" t="s">
        <v>169</v>
      </c>
      <c r="C69" s="3" t="s">
        <v>170</v>
      </c>
      <c r="D69" s="8" t="s">
        <v>72</v>
      </c>
      <c r="E69" s="10">
        <v>1</v>
      </c>
      <c r="F69" s="10">
        <v>1</v>
      </c>
      <c r="G69" s="10">
        <v>1</v>
      </c>
      <c r="H69" s="10">
        <v>1</v>
      </c>
      <c r="I69" s="10">
        <v>1</v>
      </c>
      <c r="J69" s="4" t="s">
        <v>161</v>
      </c>
      <c r="K69" s="13" t="s">
        <v>163</v>
      </c>
      <c r="L69" s="11"/>
    </row>
    <row r="70" spans="1:12" ht="127.5" customHeight="1" x14ac:dyDescent="0.2">
      <c r="A70" s="2" t="s">
        <v>68</v>
      </c>
      <c r="B70" s="5" t="s">
        <v>69</v>
      </c>
      <c r="C70" s="5" t="s">
        <v>73</v>
      </c>
      <c r="D70" s="7">
        <v>0</v>
      </c>
      <c r="E70" s="7">
        <v>1</v>
      </c>
      <c r="F70" s="7">
        <v>1</v>
      </c>
      <c r="G70" s="7">
        <v>1</v>
      </c>
      <c r="H70" s="7">
        <v>1</v>
      </c>
      <c r="I70" s="7">
        <v>1</v>
      </c>
      <c r="J70" s="5" t="s">
        <v>78</v>
      </c>
      <c r="K70" s="70" t="s">
        <v>79</v>
      </c>
      <c r="L70" s="11"/>
    </row>
    <row r="71" spans="1:12" ht="114.75" customHeight="1" x14ac:dyDescent="0.2">
      <c r="A71" s="2" t="s">
        <v>82</v>
      </c>
      <c r="B71" s="5" t="s">
        <v>69</v>
      </c>
      <c r="C71" s="5" t="s">
        <v>73</v>
      </c>
      <c r="D71" s="7">
        <v>0</v>
      </c>
      <c r="E71" s="7">
        <v>1</v>
      </c>
      <c r="F71" s="7">
        <v>1</v>
      </c>
      <c r="G71" s="7">
        <v>1</v>
      </c>
      <c r="H71" s="7">
        <v>1</v>
      </c>
      <c r="I71" s="7">
        <v>1</v>
      </c>
      <c r="J71" s="5" t="s">
        <v>78</v>
      </c>
      <c r="K71" s="70" t="s">
        <v>79</v>
      </c>
      <c r="L71" s="11"/>
    </row>
    <row r="72" spans="1:12" ht="114.75" customHeight="1" x14ac:dyDescent="0.2">
      <c r="A72" s="2" t="s">
        <v>119</v>
      </c>
      <c r="B72" s="5" t="s">
        <v>69</v>
      </c>
      <c r="C72" s="5" t="s">
        <v>73</v>
      </c>
      <c r="D72" s="7">
        <v>0</v>
      </c>
      <c r="E72" s="7">
        <v>1</v>
      </c>
      <c r="F72" s="7">
        <v>1</v>
      </c>
      <c r="G72" s="7">
        <v>1</v>
      </c>
      <c r="H72" s="7">
        <v>1</v>
      </c>
      <c r="I72" s="7">
        <v>1</v>
      </c>
      <c r="J72" s="5" t="s">
        <v>78</v>
      </c>
      <c r="K72" s="70" t="s">
        <v>79</v>
      </c>
      <c r="L72" s="11"/>
    </row>
    <row r="73" spans="1:12" ht="114.75" customHeight="1" x14ac:dyDescent="0.2">
      <c r="A73" s="2" t="s">
        <v>123</v>
      </c>
      <c r="B73" s="5" t="s">
        <v>69</v>
      </c>
      <c r="C73" s="5" t="s">
        <v>73</v>
      </c>
      <c r="D73" s="7">
        <v>0</v>
      </c>
      <c r="E73" s="7">
        <v>1</v>
      </c>
      <c r="F73" s="7">
        <v>1</v>
      </c>
      <c r="G73" s="7">
        <v>1</v>
      </c>
      <c r="H73" s="7">
        <v>1</v>
      </c>
      <c r="I73" s="7">
        <v>1</v>
      </c>
      <c r="J73" s="5" t="s">
        <v>78</v>
      </c>
      <c r="K73" s="70" t="s">
        <v>79</v>
      </c>
      <c r="L73" s="11"/>
    </row>
    <row r="74" spans="1:12" ht="114.75" customHeight="1" x14ac:dyDescent="0.2">
      <c r="A74" s="60" t="s">
        <v>135</v>
      </c>
      <c r="B74" s="3" t="s">
        <v>136</v>
      </c>
      <c r="C74" s="3" t="s">
        <v>137</v>
      </c>
      <c r="D74" s="8">
        <v>3</v>
      </c>
      <c r="E74" s="8">
        <v>3</v>
      </c>
      <c r="F74" s="8">
        <v>3</v>
      </c>
      <c r="G74" s="8">
        <v>3</v>
      </c>
      <c r="H74" s="8">
        <v>3</v>
      </c>
      <c r="I74" s="8">
        <v>3</v>
      </c>
      <c r="J74" s="4" t="s">
        <v>140</v>
      </c>
      <c r="K74" s="13" t="s">
        <v>34</v>
      </c>
      <c r="L74" s="11"/>
    </row>
    <row r="75" spans="1:12" ht="76.5" customHeight="1" x14ac:dyDescent="0.2">
      <c r="A75" s="60" t="s">
        <v>141</v>
      </c>
      <c r="B75" s="3" t="s">
        <v>142</v>
      </c>
      <c r="C75" s="3" t="s">
        <v>143</v>
      </c>
      <c r="D75" s="10">
        <v>1</v>
      </c>
      <c r="E75" s="10">
        <v>1</v>
      </c>
      <c r="F75" s="10">
        <v>1</v>
      </c>
      <c r="G75" s="10">
        <v>1</v>
      </c>
      <c r="H75" s="10">
        <v>1</v>
      </c>
      <c r="I75" s="10">
        <v>1</v>
      </c>
      <c r="J75" s="4" t="s">
        <v>144</v>
      </c>
      <c r="K75" s="13" t="s">
        <v>34</v>
      </c>
      <c r="L75" s="11"/>
    </row>
    <row r="76" spans="1:12" ht="76.5" customHeight="1" x14ac:dyDescent="0.2">
      <c r="A76" s="2" t="s">
        <v>153</v>
      </c>
      <c r="B76" s="3" t="s">
        <v>142</v>
      </c>
      <c r="C76" s="3" t="s">
        <v>156</v>
      </c>
      <c r="D76" s="10">
        <v>1</v>
      </c>
      <c r="E76" s="10">
        <v>1</v>
      </c>
      <c r="F76" s="10">
        <v>1</v>
      </c>
      <c r="G76" s="10">
        <v>1</v>
      </c>
      <c r="H76" s="10">
        <v>1</v>
      </c>
      <c r="I76" s="10">
        <v>1</v>
      </c>
      <c r="J76" s="4" t="s">
        <v>144</v>
      </c>
      <c r="K76" s="13" t="s">
        <v>34</v>
      </c>
      <c r="L76" s="11"/>
    </row>
    <row r="77" spans="1:12" ht="191.25" customHeight="1" x14ac:dyDescent="0.2">
      <c r="A77" s="12" t="s">
        <v>190</v>
      </c>
      <c r="B77" s="3" t="s">
        <v>193</v>
      </c>
      <c r="C77" s="3" t="s">
        <v>194</v>
      </c>
      <c r="D77" s="8">
        <v>5</v>
      </c>
      <c r="E77" s="8">
        <v>5</v>
      </c>
      <c r="F77" s="8">
        <v>5</v>
      </c>
      <c r="G77" s="8">
        <v>5</v>
      </c>
      <c r="H77" s="8">
        <v>5</v>
      </c>
      <c r="I77" s="8">
        <v>5</v>
      </c>
      <c r="J77" s="8" t="s">
        <v>195</v>
      </c>
      <c r="K77" s="13" t="s">
        <v>18</v>
      </c>
      <c r="L77" s="11"/>
    </row>
    <row r="78" spans="1:12" ht="76.5" customHeight="1" x14ac:dyDescent="0.2">
      <c r="A78" s="12" t="s">
        <v>196</v>
      </c>
      <c r="B78" s="3" t="s">
        <v>198</v>
      </c>
      <c r="C78" s="3" t="s">
        <v>199</v>
      </c>
      <c r="D78" s="19" t="s">
        <v>201</v>
      </c>
      <c r="E78" s="22">
        <v>8</v>
      </c>
      <c r="F78" s="22">
        <v>8</v>
      </c>
      <c r="G78" s="22">
        <v>8</v>
      </c>
      <c r="H78" s="22">
        <v>8</v>
      </c>
      <c r="I78" s="22">
        <v>8</v>
      </c>
      <c r="J78" s="19" t="s">
        <v>239</v>
      </c>
      <c r="K78" s="13" t="s">
        <v>18</v>
      </c>
      <c r="L78" s="11"/>
    </row>
    <row r="79" spans="1:12" ht="63.75" customHeight="1" x14ac:dyDescent="0.2">
      <c r="A79" s="12" t="s">
        <v>240</v>
      </c>
      <c r="B79" s="3" t="s">
        <v>241</v>
      </c>
      <c r="C79" s="3" t="s">
        <v>199</v>
      </c>
      <c r="D79" s="6">
        <v>4.2</v>
      </c>
      <c r="E79" s="22">
        <v>3</v>
      </c>
      <c r="F79" s="22">
        <v>3</v>
      </c>
      <c r="G79" s="22">
        <v>3</v>
      </c>
      <c r="H79" s="22">
        <v>3</v>
      </c>
      <c r="I79" s="22">
        <v>3</v>
      </c>
      <c r="J79" s="30" t="s">
        <v>239</v>
      </c>
      <c r="K79" s="13" t="s">
        <v>18</v>
      </c>
      <c r="L79" s="11"/>
    </row>
    <row r="80" spans="1:12" ht="153" customHeight="1" x14ac:dyDescent="0.2">
      <c r="A80" s="12" t="s">
        <v>262</v>
      </c>
      <c r="B80" s="3" t="s">
        <v>263</v>
      </c>
      <c r="C80" s="3" t="s">
        <v>264</v>
      </c>
      <c r="D80" s="6" t="s">
        <v>201</v>
      </c>
      <c r="E80" s="7">
        <v>0.9</v>
      </c>
      <c r="F80" s="7">
        <v>0.9</v>
      </c>
      <c r="G80" s="7">
        <v>0.9</v>
      </c>
      <c r="H80" s="7">
        <v>0.9</v>
      </c>
      <c r="I80" s="7">
        <v>0.9</v>
      </c>
      <c r="J80" s="8" t="s">
        <v>239</v>
      </c>
      <c r="K80" s="13" t="s">
        <v>18</v>
      </c>
      <c r="L80" s="11"/>
    </row>
    <row r="81" spans="1:12" ht="76.5" customHeight="1" x14ac:dyDescent="0.2">
      <c r="A81" s="12" t="s">
        <v>265</v>
      </c>
      <c r="B81" s="3" t="s">
        <v>266</v>
      </c>
      <c r="C81" s="3" t="s">
        <v>199</v>
      </c>
      <c r="D81" s="6">
        <v>20</v>
      </c>
      <c r="E81" s="22">
        <v>30</v>
      </c>
      <c r="F81" s="22">
        <v>30</v>
      </c>
      <c r="G81" s="22">
        <v>30</v>
      </c>
      <c r="H81" s="22">
        <v>30</v>
      </c>
      <c r="I81" s="22">
        <v>30</v>
      </c>
      <c r="J81" s="8" t="s">
        <v>239</v>
      </c>
      <c r="K81" s="13" t="s">
        <v>18</v>
      </c>
      <c r="L81" s="11"/>
    </row>
    <row r="82" spans="1:12" ht="76.5" customHeight="1" x14ac:dyDescent="0.2">
      <c r="A82" s="12" t="s">
        <v>267</v>
      </c>
      <c r="B82" s="3" t="s">
        <v>268</v>
      </c>
      <c r="C82" s="3" t="s">
        <v>269</v>
      </c>
      <c r="D82" s="6">
        <v>41</v>
      </c>
      <c r="E82" s="22">
        <v>45</v>
      </c>
      <c r="F82" s="22">
        <v>55</v>
      </c>
      <c r="G82" s="22">
        <v>65</v>
      </c>
      <c r="H82" s="22">
        <v>70</v>
      </c>
      <c r="I82" s="22">
        <v>75</v>
      </c>
      <c r="J82" s="35"/>
      <c r="K82" s="13" t="s">
        <v>18</v>
      </c>
      <c r="L82" s="11"/>
    </row>
    <row r="83" spans="1:12" ht="191.25" customHeight="1" x14ac:dyDescent="0.2">
      <c r="A83" s="3" t="s">
        <v>282</v>
      </c>
      <c r="B83" s="3" t="s">
        <v>283</v>
      </c>
      <c r="C83" s="3" t="s">
        <v>285</v>
      </c>
      <c r="D83" s="8">
        <v>10.6</v>
      </c>
      <c r="E83" s="8">
        <v>8</v>
      </c>
      <c r="F83" s="8">
        <v>8</v>
      </c>
      <c r="G83" s="8">
        <v>8</v>
      </c>
      <c r="H83" s="8">
        <v>8</v>
      </c>
      <c r="I83" s="8">
        <v>8</v>
      </c>
      <c r="J83" s="8" t="s">
        <v>195</v>
      </c>
      <c r="K83" s="13" t="s">
        <v>18</v>
      </c>
      <c r="L83" s="11"/>
    </row>
    <row r="84" spans="1:12" ht="76.5" customHeight="1" x14ac:dyDescent="0.2">
      <c r="A84" s="2" t="s">
        <v>288</v>
      </c>
      <c r="B84" s="3" t="s">
        <v>289</v>
      </c>
      <c r="C84" s="3" t="s">
        <v>261</v>
      </c>
      <c r="D84" s="6" t="s">
        <v>104</v>
      </c>
      <c r="E84" s="3" t="s">
        <v>290</v>
      </c>
      <c r="F84" s="3" t="s">
        <v>291</v>
      </c>
      <c r="G84" s="3" t="s">
        <v>292</v>
      </c>
      <c r="H84" s="3" t="s">
        <v>292</v>
      </c>
      <c r="I84" s="3" t="s">
        <v>292</v>
      </c>
      <c r="J84" s="3" t="s">
        <v>293</v>
      </c>
      <c r="K84" s="13" t="s">
        <v>18</v>
      </c>
      <c r="L84" s="11"/>
    </row>
    <row r="85" spans="1:12" ht="38.25" customHeight="1" x14ac:dyDescent="0.2">
      <c r="A85" s="12" t="s">
        <v>296</v>
      </c>
      <c r="B85" s="5" t="s">
        <v>297</v>
      </c>
      <c r="C85" s="3" t="s">
        <v>261</v>
      </c>
      <c r="D85" s="8" t="s">
        <v>104</v>
      </c>
      <c r="E85" s="3" t="s">
        <v>290</v>
      </c>
      <c r="F85" s="3" t="s">
        <v>291</v>
      </c>
      <c r="G85" s="3" t="s">
        <v>298</v>
      </c>
      <c r="H85" s="3" t="s">
        <v>298</v>
      </c>
      <c r="I85" s="3" t="s">
        <v>298</v>
      </c>
      <c r="J85" s="3" t="s">
        <v>299</v>
      </c>
      <c r="K85" s="13" t="s">
        <v>163</v>
      </c>
      <c r="L85" s="11"/>
    </row>
    <row r="86" spans="1:12" ht="63.75" customHeight="1" x14ac:dyDescent="0.2">
      <c r="A86" s="12" t="s">
        <v>301</v>
      </c>
      <c r="B86" s="3" t="s">
        <v>302</v>
      </c>
      <c r="C86" s="3" t="s">
        <v>261</v>
      </c>
      <c r="D86" s="8" t="s">
        <v>104</v>
      </c>
      <c r="E86" s="3" t="s">
        <v>290</v>
      </c>
      <c r="F86" s="3" t="s">
        <v>291</v>
      </c>
      <c r="G86" s="3" t="s">
        <v>298</v>
      </c>
      <c r="H86" s="3" t="s">
        <v>298</v>
      </c>
      <c r="I86" s="3" t="s">
        <v>298</v>
      </c>
      <c r="J86" s="3" t="s">
        <v>299</v>
      </c>
      <c r="K86" s="13" t="s">
        <v>163</v>
      </c>
      <c r="L86" s="11"/>
    </row>
  </sheetData>
  <autoFilter ref="A1:K86"/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/>
  </sheetViews>
  <sheetFormatPr baseColWidth="10" defaultColWidth="17.28515625" defaultRowHeight="15.75" customHeight="1" x14ac:dyDescent="0.2"/>
  <cols>
    <col min="1" max="1" width="24.7109375" customWidth="1"/>
    <col min="2" max="2" width="69.7109375" customWidth="1"/>
  </cols>
  <sheetData>
    <row r="1" spans="1:2" ht="15.75" customHeight="1" x14ac:dyDescent="0.2">
      <c r="A1" s="15" t="s">
        <v>80</v>
      </c>
      <c r="B1" s="15" t="s">
        <v>131</v>
      </c>
    </row>
    <row r="2" spans="1:2" ht="15.75" customHeight="1" x14ac:dyDescent="0.2">
      <c r="A2" s="16" t="s">
        <v>132</v>
      </c>
      <c r="B2" s="16" t="s">
        <v>133</v>
      </c>
    </row>
    <row r="3" spans="1:2" ht="15.75" customHeight="1" x14ac:dyDescent="0.2">
      <c r="A3" s="18">
        <v>1.6</v>
      </c>
      <c r="B3" s="16" t="s">
        <v>133</v>
      </c>
    </row>
    <row r="4" spans="1:2" ht="15.75" customHeight="1" x14ac:dyDescent="0.2">
      <c r="A4" s="18">
        <v>5.13</v>
      </c>
      <c r="B4" s="16" t="s">
        <v>202</v>
      </c>
    </row>
    <row r="5" spans="1:2" ht="15.75" customHeight="1" x14ac:dyDescent="0.2">
      <c r="A5" s="18">
        <v>2.12</v>
      </c>
      <c r="B5" s="16" t="s">
        <v>203</v>
      </c>
    </row>
    <row r="6" spans="1:2" ht="15.75" customHeight="1" x14ac:dyDescent="0.2">
      <c r="A6" s="18">
        <v>2.14</v>
      </c>
      <c r="B6" s="16" t="s">
        <v>203</v>
      </c>
    </row>
    <row r="7" spans="1:2" ht="15.75" customHeight="1" x14ac:dyDescent="0.2">
      <c r="A7" s="18">
        <v>2.17</v>
      </c>
      <c r="B7" s="16" t="s">
        <v>204</v>
      </c>
    </row>
    <row r="8" spans="1:2" ht="15.75" customHeight="1" x14ac:dyDescent="0.2">
      <c r="A8" s="18">
        <v>1.8</v>
      </c>
      <c r="B8" s="16" t="s">
        <v>205</v>
      </c>
    </row>
    <row r="9" spans="1:2" ht="15.75" customHeight="1" x14ac:dyDescent="0.2">
      <c r="A9" s="18">
        <v>1.1200000000000001</v>
      </c>
      <c r="B9" s="16" t="s">
        <v>206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A4" sqref="A4"/>
    </sheetView>
  </sheetViews>
  <sheetFormatPr baseColWidth="10" defaultRowHeight="12.75" x14ac:dyDescent="0.2"/>
  <cols>
    <col min="1" max="1" width="6.28515625" customWidth="1"/>
    <col min="2" max="2" width="81.42578125" style="100" customWidth="1"/>
    <col min="3" max="3" width="16.42578125" customWidth="1"/>
  </cols>
  <sheetData>
    <row r="1" spans="1:3" ht="15" x14ac:dyDescent="0.2">
      <c r="A1" s="374" t="s">
        <v>560</v>
      </c>
      <c r="B1" s="375"/>
      <c r="C1" s="376"/>
    </row>
    <row r="2" spans="1:3" ht="15" x14ac:dyDescent="0.2">
      <c r="A2" s="377" t="s">
        <v>609</v>
      </c>
      <c r="B2" s="378"/>
      <c r="C2" s="379"/>
    </row>
    <row r="3" spans="1:3" ht="15" x14ac:dyDescent="0.2">
      <c r="A3" s="377" t="s">
        <v>610</v>
      </c>
      <c r="B3" s="378"/>
      <c r="C3" s="379"/>
    </row>
    <row r="4" spans="1:3" ht="38.25" x14ac:dyDescent="0.2">
      <c r="A4" s="241" t="s">
        <v>559</v>
      </c>
      <c r="B4" s="242" t="s">
        <v>561</v>
      </c>
      <c r="C4" s="243" t="s">
        <v>578</v>
      </c>
    </row>
    <row r="5" spans="1:3" x14ac:dyDescent="0.2">
      <c r="A5" s="117">
        <v>1</v>
      </c>
      <c r="B5" s="130" t="s">
        <v>562</v>
      </c>
      <c r="C5" s="129" t="e">
        <f>'OBJETIVO 1'!#REF!</f>
        <v>#REF!</v>
      </c>
    </row>
    <row r="6" spans="1:3" x14ac:dyDescent="0.2">
      <c r="A6" s="117">
        <v>2</v>
      </c>
      <c r="B6" s="118" t="s">
        <v>549</v>
      </c>
      <c r="C6" s="131" t="e">
        <f>'OBJETIVO 2'!#REF!</f>
        <v>#REF!</v>
      </c>
    </row>
    <row r="7" spans="1:3" ht="38.25" x14ac:dyDescent="0.2">
      <c r="A7" s="117">
        <v>3</v>
      </c>
      <c r="B7" s="118" t="s">
        <v>550</v>
      </c>
      <c r="C7" s="129" t="e">
        <f>'OBJETIVO 3'!#REF!</f>
        <v>#REF!</v>
      </c>
    </row>
    <row r="8" spans="1:3" x14ac:dyDescent="0.2">
      <c r="A8" s="117">
        <v>4</v>
      </c>
      <c r="B8" s="118" t="s">
        <v>551</v>
      </c>
      <c r="C8" s="121" t="e">
        <f>'OBJETIVO 4'!#REF!</f>
        <v>#REF!</v>
      </c>
    </row>
    <row r="9" spans="1:3" ht="38.25" x14ac:dyDescent="0.2">
      <c r="A9" s="117">
        <v>5</v>
      </c>
      <c r="B9" s="118" t="s">
        <v>552</v>
      </c>
      <c r="C9" s="121" t="e">
        <f>'OBJETIVO 5'!#REF!</f>
        <v>#REF!</v>
      </c>
    </row>
    <row r="10" spans="1:3" ht="13.5" thickBot="1" x14ac:dyDescent="0.25">
      <c r="A10" s="380" t="s">
        <v>563</v>
      </c>
      <c r="B10" s="381"/>
      <c r="C10" s="244" t="e">
        <f>AVERAGE(C5:C9)</f>
        <v>#REF!</v>
      </c>
    </row>
  </sheetData>
  <mergeCells count="4">
    <mergeCell ref="A1:C1"/>
    <mergeCell ref="A2:C2"/>
    <mergeCell ref="A3:C3"/>
    <mergeCell ref="A10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OBJETIVO 1</vt:lpstr>
      <vt:lpstr>OBJETIVO 2</vt:lpstr>
      <vt:lpstr>OBJETIVO 3</vt:lpstr>
      <vt:lpstr>OBJETIVO 4</vt:lpstr>
      <vt:lpstr>OBJETIVO 5</vt:lpstr>
      <vt:lpstr>Resumen</vt:lpstr>
      <vt:lpstr>Verif </vt:lpstr>
      <vt:lpstr>Posibles cambios</vt:lpstr>
      <vt:lpstr>CALIFICACIÓN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2021-01-28T14:44:50Z</cp:lastPrinted>
  <dcterms:created xsi:type="dcterms:W3CDTF">2020-10-27T17:15:16Z</dcterms:created>
  <dcterms:modified xsi:type="dcterms:W3CDTF">2025-02-11T20:44:49Z</dcterms:modified>
</cp:coreProperties>
</file>